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學校午餐\食譜\113-1確定菜單\"/>
    </mc:Choice>
  </mc:AlternateContent>
  <bookViews>
    <workbookView xWindow="-105" yWindow="-105" windowWidth="23250" windowHeight="12570" tabRatio="768" activeTab="1"/>
  </bookViews>
  <sheets>
    <sheet name="22 (素)" sheetId="59" r:id="rId1"/>
    <sheet name="22" sheetId="52" r:id="rId2"/>
  </sheets>
  <definedNames>
    <definedName name="_xlnm.Print_Area" localSheetId="1">'22'!$A$1:$AC$39</definedName>
    <definedName name="_xlnm.Print_Area" localSheetId="0">'22 (素)'!$A$1:$AC$39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59" l="1"/>
  <c r="AA37" i="59" l="1"/>
  <c r="U37" i="59"/>
  <c r="O37" i="59"/>
  <c r="I37" i="59"/>
  <c r="AD31" i="59"/>
  <c r="G3" i="59"/>
  <c r="M3" i="59" s="1"/>
  <c r="S3" i="59" s="1"/>
  <c r="Y3" i="59" s="1"/>
  <c r="F2" i="59"/>
  <c r="L2" i="59" s="1"/>
  <c r="R2" i="59" s="1"/>
  <c r="X2" i="59" s="1"/>
  <c r="AA37" i="52"/>
  <c r="U37" i="52"/>
  <c r="O37" i="52"/>
  <c r="I37" i="52"/>
  <c r="E37" i="52"/>
  <c r="G3" i="52"/>
  <c r="M3" i="52" s="1"/>
  <c r="S3" i="52" s="1"/>
  <c r="Y3" i="52" s="1"/>
  <c r="F2" i="52"/>
  <c r="L2" i="52" s="1"/>
  <c r="R2" i="52" s="1"/>
  <c r="X2" i="52" s="1"/>
  <c r="AD31" i="52" l="1"/>
</calcChain>
</file>

<file path=xl/sharedStrings.xml><?xml version="1.0" encoding="utf-8"?>
<sst xmlns="http://schemas.openxmlformats.org/spreadsheetml/2006/main" count="229" uniqueCount="77">
  <si>
    <t>菜別</t>
  </si>
  <si>
    <t>用餐人數</t>
    <phoneticPr fontId="5" type="noConversion"/>
  </si>
  <si>
    <t>食材</t>
    <phoneticPr fontId="5" type="noConversion"/>
  </si>
  <si>
    <t>供應商</t>
    <phoneticPr fontId="5" type="noConversion"/>
  </si>
  <si>
    <t>數量(公斤)</t>
    <phoneticPr fontId="5" type="noConversion"/>
  </si>
  <si>
    <t>單價</t>
    <phoneticPr fontId="5" type="noConversion"/>
  </si>
  <si>
    <t>合計</t>
    <phoneticPr fontId="5" type="noConversion"/>
  </si>
  <si>
    <t>主食</t>
    <phoneticPr fontId="5" type="noConversion"/>
  </si>
  <si>
    <t>主菜</t>
  </si>
  <si>
    <t>副菜</t>
  </si>
  <si>
    <t>青菜</t>
  </si>
  <si>
    <t>湯品</t>
  </si>
  <si>
    <t>水果</t>
  </si>
  <si>
    <t>營
養
成
分
分
析</t>
    <phoneticPr fontId="2" type="noConversion"/>
  </si>
  <si>
    <t>全穀雜糧類(份)</t>
    <phoneticPr fontId="2" type="noConversion"/>
  </si>
  <si>
    <t>豆魚蛋肉類(份)</t>
    <phoneticPr fontId="2" type="noConversion"/>
  </si>
  <si>
    <t>蔬菜類(份)</t>
    <phoneticPr fontId="2" type="noConversion"/>
  </si>
  <si>
    <t>水果類(份)</t>
    <phoneticPr fontId="2" type="noConversion"/>
  </si>
  <si>
    <t>乳品類(份)</t>
    <phoneticPr fontId="4" type="noConversion"/>
  </si>
  <si>
    <t>油脂與堅果種子類(份)</t>
    <phoneticPr fontId="2" type="noConversion"/>
  </si>
  <si>
    <t>熱量(仟卡)</t>
    <phoneticPr fontId="2" type="noConversion"/>
  </si>
  <si>
    <t>※食材來源一律採用國產豬肉、牛肉</t>
    <phoneticPr fontId="4" type="noConversion"/>
  </si>
  <si>
    <t>玉米條湯</t>
    <phoneticPr fontId="4" type="noConversion"/>
  </si>
  <si>
    <t>白米飯</t>
    <phoneticPr fontId="4" type="noConversion"/>
  </si>
  <si>
    <t>永軒公司</t>
  </si>
  <si>
    <t>8 KG</t>
  </si>
  <si>
    <t>安平蔥蒜行</t>
  </si>
  <si>
    <t>1.5 KG</t>
  </si>
  <si>
    <t>日陞食品有限公司</t>
  </si>
  <si>
    <t>薑片</t>
  </si>
  <si>
    <t>4 KG</t>
  </si>
  <si>
    <t>乾香菇絲</t>
  </si>
  <si>
    <t>黃瑞霖</t>
  </si>
  <si>
    <t>魏琮霖</t>
  </si>
  <si>
    <t>絞蒜頭</t>
  </si>
  <si>
    <t>薑絲</t>
  </si>
  <si>
    <t>楊謝金環</t>
  </si>
  <si>
    <t>元榮有限公司</t>
  </si>
  <si>
    <t>津悅</t>
    <phoneticPr fontId="4" type="noConversion"/>
  </si>
  <si>
    <t>龍骨丁(CAS)</t>
    <phoneticPr fontId="4" type="noConversion"/>
  </si>
  <si>
    <t>津谷食品股份有限公司</t>
  </si>
  <si>
    <t>香里</t>
  </si>
  <si>
    <t>1.2 KG</t>
  </si>
  <si>
    <t>玉米條(切薄)(QRC)(非基改)+</t>
  </si>
  <si>
    <t>全聯社</t>
  </si>
  <si>
    <t>1 包</t>
  </si>
  <si>
    <t>雪白菇(150g)(有機)</t>
    <phoneticPr fontId="4" type="noConversion"/>
  </si>
  <si>
    <t>45 KG</t>
  </si>
  <si>
    <t>紅蘿蔔(QRC)</t>
    <phoneticPr fontId="4" type="noConversion"/>
  </si>
  <si>
    <t>鮮蔬冬粉</t>
    <phoneticPr fontId="4" type="noConversion"/>
  </si>
  <si>
    <t>白米</t>
    <phoneticPr fontId="4" type="noConversion"/>
  </si>
  <si>
    <t>高麗菜(QRC)+</t>
  </si>
  <si>
    <t>林琪鏵</t>
  </si>
  <si>
    <t>紅蘿蔔(QRC)</t>
  </si>
  <si>
    <t>謝浚璿</t>
  </si>
  <si>
    <t>木耳朵(小)(QRC)</t>
  </si>
  <si>
    <t>冬粉(龍品)</t>
    <phoneticPr fontId="4" type="noConversion"/>
  </si>
  <si>
    <t>瘦夾心肉(絞)</t>
    <phoneticPr fontId="4" type="noConversion"/>
  </si>
  <si>
    <t>可樂豬腳</t>
    <phoneticPr fontId="4" type="noConversion"/>
  </si>
  <si>
    <t>豬腳丁(前)(CAS)</t>
    <phoneticPr fontId="4" type="noConversion"/>
  </si>
  <si>
    <t>產銷履歷蔬菜%</t>
  </si>
  <si>
    <t>鄧旭東</t>
  </si>
  <si>
    <t>130 KG</t>
  </si>
  <si>
    <t xml:space="preserve">桃園市蘆竹區南崁國中113學年第一學期學生午餐食譜設計表  第 22 週  </t>
    <phoneticPr fontId="5" type="noConversion"/>
  </si>
  <si>
    <t>王樹堂</t>
  </si>
  <si>
    <t>可口可樂(2L)</t>
  </si>
  <si>
    <t>4 瓶</t>
  </si>
  <si>
    <t>八角粒(600g)</t>
  </si>
  <si>
    <t>肉丁(CAS)</t>
    <phoneticPr fontId="4" type="noConversion"/>
  </si>
  <si>
    <t>桃園市蘆竹區南崁國中113學年第一學期學生午餐食譜設計表  第 22 週  素食</t>
    <phoneticPr fontId="5" type="noConversion"/>
  </si>
  <si>
    <t>可樂烤麩</t>
    <phoneticPr fontId="4" type="noConversion"/>
  </si>
  <si>
    <t>烤麩(切丁)(1切4)(1K/包)</t>
    <phoneticPr fontId="4" type="noConversion"/>
  </si>
  <si>
    <t>尤竣澤</t>
    <phoneticPr fontId="4" type="noConversion"/>
  </si>
  <si>
    <t>白蘿蔔(QRC)</t>
    <phoneticPr fontId="4" type="noConversion"/>
  </si>
  <si>
    <t>女壘~719班減7人  817班減4人  916班減6人</t>
    <phoneticPr fontId="4" type="noConversion"/>
  </si>
  <si>
    <t>小白菜(產銷履歷)</t>
    <phoneticPr fontId="4" type="noConversion"/>
  </si>
  <si>
    <t>營養師:                                                                                午餐秘書:                                                                           主任:                                                                                        校長: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</si>
</sst>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m/d\ &quot;星&quot;&quot;期&quot;&quot;一&quot;"/>
    <numFmt numFmtId="177" formatCode="m/d\ &quot;星&quot;&quot;期&quot;&quot;二&quot;"/>
    <numFmt numFmtId="178" formatCode="m/d\ &quot;星&quot;&quot;期&quot;&quot;三&quot;"/>
    <numFmt numFmtId="179" formatCode="m/d\ &quot;星&quot;&quot;期&quot;&quot;四&quot;"/>
    <numFmt numFmtId="180" formatCode="m/d\ &quot;星&quot;&quot;期&quot;&quot;五&quot;"/>
    <numFmt numFmtId="181" formatCode="#&quot;人&quot;"/>
    <numFmt numFmtId="182" formatCode="#\ &quot;KG&quot;"/>
    <numFmt numFmtId="183" formatCode="#\ &quot;份&quot;"/>
    <numFmt numFmtId="185" formatCode="0;_栀"/>
    <numFmt numFmtId="186" formatCode="#\ &quot;瓶&quot;"/>
    <numFmt numFmtId="187" formatCode="#\ &quot;包&quot;"/>
    <numFmt numFmtId="188" formatCode="#\ &quot;盒&quot;"/>
    <numFmt numFmtId="189" formatCode="#\ 0.0\ &quot;KG&quot;"/>
  </numFmts>
  <fonts count="25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4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53"/>
      <name val="標楷體"/>
      <family val="4"/>
      <charset val="136"/>
    </font>
    <font>
      <b/>
      <sz val="28"/>
      <name val="新細明體"/>
      <family val="1"/>
      <charset val="136"/>
    </font>
    <font>
      <sz val="28"/>
      <name val="新細明體"/>
      <family val="1"/>
      <charset val="136"/>
    </font>
    <font>
      <sz val="22"/>
      <name val="新細明體"/>
      <family val="1"/>
      <charset val="136"/>
    </font>
    <font>
      <b/>
      <sz val="28"/>
      <name val="新細明體"/>
      <family val="1"/>
      <charset val="136"/>
      <scheme val="minor"/>
    </font>
    <font>
      <sz val="28"/>
      <name val="新細明體"/>
      <family val="1"/>
      <charset val="136"/>
      <scheme val="minor"/>
    </font>
    <font>
      <sz val="9"/>
      <color theme="1"/>
      <name val="新細明體"/>
      <family val="2"/>
      <charset val="136"/>
      <scheme val="minor"/>
    </font>
    <font>
      <b/>
      <sz val="28"/>
      <color theme="1"/>
      <name val="新細明體"/>
      <family val="1"/>
      <charset val="136"/>
      <scheme val="minor"/>
    </font>
    <font>
      <sz val="25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36"/>
      <name val="新細明體"/>
      <family val="1"/>
      <charset val="136"/>
    </font>
    <font>
      <sz val="20"/>
      <name val="新細明體"/>
      <family val="1"/>
      <charset val="136"/>
    </font>
    <font>
      <b/>
      <sz val="25"/>
      <name val="新細明體"/>
      <family val="1"/>
      <charset val="136"/>
    </font>
    <font>
      <b/>
      <sz val="25"/>
      <name val="新細明體"/>
      <family val="1"/>
      <charset val="136"/>
      <scheme val="major"/>
    </font>
    <font>
      <sz val="25"/>
      <name val="新細明體"/>
      <family val="1"/>
      <charset val="136"/>
    </font>
    <font>
      <sz val="28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b/>
      <sz val="28"/>
      <color rgb="FF0000FF"/>
      <name val="新細明體"/>
      <family val="1"/>
      <charset val="136"/>
      <scheme val="minor"/>
    </font>
    <font>
      <sz val="25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0">
      <alignment horizontal="left" vertical="center"/>
    </xf>
    <xf numFmtId="0" fontId="15" fillId="0" borderId="0">
      <alignment vertical="center"/>
    </xf>
    <xf numFmtId="0" fontId="2" fillId="0" borderId="0"/>
  </cellStyleXfs>
  <cellXfs count="103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2" borderId="2" xfId="1" applyFont="1" applyFill="1" applyBorder="1">
      <alignment vertical="center"/>
    </xf>
    <xf numFmtId="180" fontId="7" fillId="2" borderId="2" xfId="1" applyNumberFormat="1" applyFont="1" applyFill="1" applyBorder="1">
      <alignment vertical="center"/>
    </xf>
    <xf numFmtId="0" fontId="2" fillId="0" borderId="0" xfId="1">
      <alignment vertical="center"/>
    </xf>
    <xf numFmtId="0" fontId="7" fillId="2" borderId="2" xfId="1" applyFont="1" applyFill="1" applyBorder="1" applyAlignment="1">
      <alignment horizontal="center" vertical="center"/>
    </xf>
    <xf numFmtId="181" fontId="7" fillId="2" borderId="2" xfId="1" applyNumberFormat="1" applyFont="1" applyFill="1" applyBorder="1" applyAlignment="1">
      <alignment horizontal="center" vertical="center"/>
    </xf>
    <xf numFmtId="0" fontId="8" fillId="2" borderId="2" xfId="1" applyFont="1" applyFill="1" applyBorder="1">
      <alignment vertical="center"/>
    </xf>
    <xf numFmtId="0" fontId="7" fillId="2" borderId="2" xfId="1" applyFont="1" applyFill="1" applyBorder="1" applyAlignment="1">
      <alignment horizontal="center" vertical="center" shrinkToFit="1"/>
    </xf>
    <xf numFmtId="181" fontId="9" fillId="0" borderId="6" xfId="1" applyNumberFormat="1" applyFont="1" applyBorder="1">
      <alignment vertical="center"/>
    </xf>
    <xf numFmtId="181" fontId="9" fillId="0" borderId="0" xfId="1" applyNumberFormat="1" applyFont="1">
      <alignment vertical="center"/>
    </xf>
    <xf numFmtId="0" fontId="9" fillId="0" borderId="0" xfId="1" applyFont="1">
      <alignment vertical="center"/>
    </xf>
    <xf numFmtId="0" fontId="11" fillId="2" borderId="2" xfId="3" applyFont="1" applyFill="1" applyBorder="1">
      <alignment horizontal="left" vertical="center"/>
    </xf>
    <xf numFmtId="0" fontId="11" fillId="2" borderId="2" xfId="3" applyFont="1" applyFill="1" applyBorder="1" applyAlignment="1">
      <alignment horizontal="right" vertical="center"/>
    </xf>
    <xf numFmtId="0" fontId="14" fillId="0" borderId="0" xfId="0" applyFont="1">
      <alignment vertical="center"/>
    </xf>
    <xf numFmtId="182" fontId="11" fillId="2" borderId="2" xfId="3" applyNumberFormat="1" applyFont="1" applyFill="1" applyBorder="1" applyAlignment="1">
      <alignment horizontal="right" vertical="center"/>
    </xf>
    <xf numFmtId="0" fontId="11" fillId="2" borderId="2" xfId="0" applyFont="1" applyFill="1" applyBorder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>
      <alignment vertical="center"/>
    </xf>
    <xf numFmtId="0" fontId="8" fillId="2" borderId="2" xfId="1" applyFont="1" applyFill="1" applyBorder="1" applyAlignment="1">
      <alignment horizontal="center" vertical="center"/>
    </xf>
    <xf numFmtId="0" fontId="17" fillId="0" borderId="0" xfId="1" applyFont="1">
      <alignment vertical="center"/>
    </xf>
    <xf numFmtId="185" fontId="8" fillId="0" borderId="2" xfId="1" applyNumberFormat="1" applyFont="1" applyBorder="1" applyAlignment="1">
      <alignment horizontal="center" vertical="center"/>
    </xf>
    <xf numFmtId="0" fontId="20" fillId="0" borderId="0" xfId="1" applyFont="1">
      <alignment vertical="center"/>
    </xf>
    <xf numFmtId="0" fontId="8" fillId="0" borderId="0" xfId="1" applyFont="1">
      <alignment vertical="center"/>
    </xf>
    <xf numFmtId="0" fontId="20" fillId="0" borderId="0" xfId="1" applyFont="1" applyAlignment="1">
      <alignment horizontal="right" vertical="center"/>
    </xf>
    <xf numFmtId="0" fontId="2" fillId="0" borderId="0" xfId="1" applyAlignment="1">
      <alignment horizontal="right" vertical="center"/>
    </xf>
    <xf numFmtId="0" fontId="5" fillId="0" borderId="0" xfId="1" applyFont="1">
      <alignment vertical="center"/>
    </xf>
    <xf numFmtId="0" fontId="11" fillId="0" borderId="2" xfId="3" applyFont="1" applyBorder="1" applyAlignment="1">
      <alignment horizontal="center" vertical="center" textRotation="255"/>
    </xf>
    <xf numFmtId="0" fontId="11" fillId="0" borderId="2" xfId="3" applyFont="1" applyBorder="1">
      <alignment horizontal="left" vertical="center"/>
    </xf>
    <xf numFmtId="0" fontId="11" fillId="0" borderId="2" xfId="3" applyFont="1" applyBorder="1" applyAlignment="1">
      <alignment horizontal="right" vertical="center"/>
    </xf>
    <xf numFmtId="0" fontId="11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21" fillId="0" borderId="2" xfId="3" applyFont="1" applyBorder="1">
      <alignment horizontal="left" vertical="center"/>
    </xf>
    <xf numFmtId="0" fontId="21" fillId="0" borderId="2" xfId="3" applyFont="1" applyBorder="1" applyAlignment="1">
      <alignment horizontal="right" vertical="center"/>
    </xf>
    <xf numFmtId="0" fontId="13" fillId="0" borderId="2" xfId="3" applyFont="1" applyBorder="1" applyAlignment="1">
      <alignment horizontal="center" vertical="center" textRotation="255"/>
    </xf>
    <xf numFmtId="0" fontId="18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14" fillId="0" borderId="2" xfId="0" applyFont="1" applyBorder="1">
      <alignment vertical="center"/>
    </xf>
    <xf numFmtId="49" fontId="7" fillId="2" borderId="2" xfId="1" applyNumberFormat="1" applyFont="1" applyFill="1" applyBorder="1" applyAlignment="1">
      <alignment horizontal="center" vertical="center" shrinkToFit="1"/>
    </xf>
    <xf numFmtId="49" fontId="20" fillId="0" borderId="0" xfId="1" applyNumberFormat="1" applyFont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3" fillId="0" borderId="2" xfId="3" applyFont="1" applyBorder="1">
      <alignment horizontal="left" vertical="center"/>
    </xf>
    <xf numFmtId="181" fontId="7" fillId="2" borderId="2" xfId="1" applyNumberFormat="1" applyFont="1" applyFill="1" applyBorder="1" applyAlignment="1">
      <alignment horizontal="center" vertical="center" shrinkToFit="1"/>
    </xf>
    <xf numFmtId="0" fontId="21" fillId="0" borderId="2" xfId="3" applyFont="1" applyBorder="1" applyAlignment="1">
      <alignment horizontal="left" vertical="center" shrinkToFit="1"/>
    </xf>
    <xf numFmtId="0" fontId="20" fillId="0" borderId="0" xfId="1" applyFont="1" applyAlignment="1">
      <alignment vertical="center" shrinkToFit="1"/>
    </xf>
    <xf numFmtId="0" fontId="2" fillId="0" borderId="0" xfId="1" applyAlignment="1">
      <alignment vertical="center" shrinkToFit="1"/>
    </xf>
    <xf numFmtId="187" fontId="23" fillId="0" borderId="2" xfId="3" applyNumberFormat="1" applyFont="1" applyBorder="1" applyAlignment="1">
      <alignment horizontal="right" vertical="center"/>
    </xf>
    <xf numFmtId="0" fontId="23" fillId="0" borderId="2" xfId="3" applyFont="1" applyBorder="1" applyAlignment="1">
      <alignment horizontal="left" vertical="center" shrinkToFit="1"/>
    </xf>
    <xf numFmtId="0" fontId="8" fillId="0" borderId="2" xfId="0" applyFont="1" applyBorder="1" applyAlignment="1">
      <alignment vertical="center" shrinkToFit="1"/>
    </xf>
    <xf numFmtId="0" fontId="10" fillId="0" borderId="2" xfId="3" applyFont="1" applyBorder="1">
      <alignment horizontal="left" vertical="center"/>
    </xf>
    <xf numFmtId="0" fontId="10" fillId="0" borderId="2" xfId="3" applyFont="1" applyBorder="1" applyAlignment="1">
      <alignment horizontal="left" vertical="center" shrinkToFit="1"/>
    </xf>
    <xf numFmtId="0" fontId="10" fillId="0" borderId="2" xfId="3" applyFont="1" applyBorder="1" applyAlignment="1">
      <alignment horizontal="right" vertical="center"/>
    </xf>
    <xf numFmtId="49" fontId="11" fillId="0" borderId="2" xfId="3" applyNumberFormat="1" applyFont="1" applyBorder="1" applyAlignment="1">
      <alignment horizontal="left" vertical="center" shrinkToFit="1"/>
    </xf>
    <xf numFmtId="0" fontId="11" fillId="0" borderId="2" xfId="3" applyFont="1" applyBorder="1" applyAlignment="1">
      <alignment horizontal="left" vertical="center" shrinkToFit="1"/>
    </xf>
    <xf numFmtId="49" fontId="10" fillId="0" borderId="2" xfId="3" applyNumberFormat="1" applyFont="1" applyBorder="1" applyAlignment="1">
      <alignment horizontal="left" vertical="center" shrinkToFit="1"/>
    </xf>
    <xf numFmtId="0" fontId="11" fillId="0" borderId="2" xfId="0" applyFont="1" applyBorder="1" applyAlignment="1">
      <alignment vertical="center" shrinkToFit="1"/>
    </xf>
    <xf numFmtId="182" fontId="11" fillId="0" borderId="2" xfId="3" applyNumberFormat="1" applyFont="1" applyBorder="1" applyAlignment="1">
      <alignment horizontal="right" vertical="center"/>
    </xf>
    <xf numFmtId="188" fontId="11" fillId="0" borderId="2" xfId="3" applyNumberFormat="1" applyFont="1" applyBorder="1" applyAlignment="1">
      <alignment horizontal="right" vertical="center"/>
    </xf>
    <xf numFmtId="187" fontId="11" fillId="0" borderId="2" xfId="3" applyNumberFormat="1" applyFont="1" applyBorder="1" applyAlignment="1">
      <alignment horizontal="right" vertical="center"/>
    </xf>
    <xf numFmtId="189" fontId="11" fillId="0" borderId="2" xfId="3" applyNumberFormat="1" applyFont="1" applyBorder="1" applyAlignment="1">
      <alignment horizontal="right" vertical="center"/>
    </xf>
    <xf numFmtId="186" fontId="11" fillId="0" borderId="2" xfId="3" applyNumberFormat="1" applyFont="1" applyBorder="1" applyAlignment="1">
      <alignment horizontal="right" vertical="center"/>
    </xf>
    <xf numFmtId="0" fontId="24" fillId="0" borderId="2" xfId="0" applyFont="1" applyBorder="1">
      <alignment vertical="center"/>
    </xf>
    <xf numFmtId="183" fontId="11" fillId="0" borderId="2" xfId="3" applyNumberFormat="1" applyFont="1" applyBorder="1" applyAlignment="1">
      <alignment horizontal="right" vertical="center"/>
    </xf>
    <xf numFmtId="181" fontId="7" fillId="2" borderId="2" xfId="1" applyNumberFormat="1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18" fillId="0" borderId="7" xfId="1" applyFont="1" applyBorder="1" applyAlignment="1">
      <alignment horizontal="left" vertical="center" wrapText="1"/>
    </xf>
    <xf numFmtId="0" fontId="18" fillId="0" borderId="12" xfId="1" applyFont="1" applyBorder="1" applyAlignment="1">
      <alignment horizontal="left" vertical="center" wrapText="1"/>
    </xf>
    <xf numFmtId="2" fontId="16" fillId="0" borderId="6" xfId="1" applyNumberFormat="1" applyFont="1" applyBorder="1" applyAlignment="1">
      <alignment horizontal="center" vertical="center"/>
    </xf>
    <xf numFmtId="2" fontId="16" fillId="0" borderId="0" xfId="1" applyNumberFormat="1" applyFont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textRotation="255"/>
    </xf>
    <xf numFmtId="0" fontId="13" fillId="0" borderId="2" xfId="0" applyFont="1" applyBorder="1" applyAlignment="1">
      <alignment horizontal="center" vertical="center" textRotation="255"/>
    </xf>
    <xf numFmtId="0" fontId="11" fillId="0" borderId="2" xfId="3" applyFont="1" applyBorder="1" applyAlignment="1">
      <alignment horizontal="center" vertical="center" textRotation="255"/>
    </xf>
    <xf numFmtId="0" fontId="11" fillId="0" borderId="2" xfId="0" applyFont="1" applyBorder="1" applyAlignment="1">
      <alignment horizontal="center" vertical="center" textRotation="255"/>
    </xf>
    <xf numFmtId="0" fontId="21" fillId="0" borderId="2" xfId="3" applyFont="1" applyBorder="1" applyAlignment="1">
      <alignment horizontal="center" vertical="top" textRotation="255"/>
    </xf>
    <xf numFmtId="0" fontId="21" fillId="0" borderId="2" xfId="0" applyFont="1" applyBorder="1" applyAlignment="1">
      <alignment horizontal="center" vertical="top" textRotation="255"/>
    </xf>
    <xf numFmtId="0" fontId="11" fillId="0" borderId="2" xfId="3" applyFont="1" applyBorder="1" applyAlignment="1">
      <alignment horizontal="center" vertical="top" textRotation="255"/>
    </xf>
    <xf numFmtId="0" fontId="11" fillId="0" borderId="2" xfId="0" applyFont="1" applyBorder="1" applyAlignment="1">
      <alignment horizontal="center" vertical="top" textRotation="255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right" vertical="center"/>
    </xf>
    <xf numFmtId="181" fontId="7" fillId="2" borderId="2" xfId="1" applyNumberFormat="1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 textRotation="255"/>
    </xf>
    <xf numFmtId="0" fontId="21" fillId="0" borderId="2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shrinkToFit="1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shrinkToFit="1"/>
    </xf>
    <xf numFmtId="176" fontId="7" fillId="2" borderId="2" xfId="1" applyNumberFormat="1" applyFont="1" applyFill="1" applyBorder="1" applyAlignment="1">
      <alignment horizontal="center" vertical="center"/>
    </xf>
    <xf numFmtId="177" fontId="7" fillId="2" borderId="2" xfId="1" applyNumberFormat="1" applyFont="1" applyFill="1" applyBorder="1" applyAlignment="1">
      <alignment horizontal="center" vertical="center"/>
    </xf>
    <xf numFmtId="178" fontId="7" fillId="2" borderId="2" xfId="1" applyNumberFormat="1" applyFont="1" applyFill="1" applyBorder="1" applyAlignment="1">
      <alignment horizontal="center" vertical="center"/>
    </xf>
    <xf numFmtId="179" fontId="7" fillId="2" borderId="2" xfId="1" applyNumberFormat="1" applyFont="1" applyFill="1" applyBorder="1" applyAlignment="1">
      <alignment horizontal="center" vertical="center"/>
    </xf>
    <xf numFmtId="180" fontId="7" fillId="2" borderId="3" xfId="1" applyNumberFormat="1" applyFont="1" applyFill="1" applyBorder="1" applyAlignment="1">
      <alignment horizontal="center" vertical="center"/>
    </xf>
    <xf numFmtId="180" fontId="7" fillId="2" borderId="4" xfId="1" applyNumberFormat="1" applyFont="1" applyFill="1" applyBorder="1" applyAlignment="1">
      <alignment horizontal="center" vertical="center"/>
    </xf>
    <xf numFmtId="180" fontId="7" fillId="2" borderId="5" xfId="1" applyNumberFormat="1" applyFont="1" applyFill="1" applyBorder="1" applyAlignment="1">
      <alignment horizontal="center" vertical="center"/>
    </xf>
  </cellXfs>
  <cellStyles count="6">
    <cellStyle name="Headstyle" xfId="3"/>
    <cellStyle name="一般" xfId="0" builtinId="0"/>
    <cellStyle name="一般 145" xfId="2"/>
    <cellStyle name="一般 2" xfId="5"/>
    <cellStyle name="一般 3" xfId="1"/>
    <cellStyle name="一般 3 2" xfId="4"/>
  </cellStyles>
  <dxfs count="0"/>
  <tableStyles count="0" defaultTableStyle="TableStyleMedium2" defaultPivotStyle="PivotStyleLight16"/>
  <colors>
    <mruColors>
      <color rgb="FF0000FF"/>
      <color rgb="FFFF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40" zoomScaleNormal="40" zoomScaleSheetLayoutView="50" workbookViewId="0">
      <selection activeCell="G8" sqref="G8"/>
    </sheetView>
  </sheetViews>
  <sheetFormatPr defaultColWidth="8.875" defaultRowHeight="4.9000000000000004" customHeight="1"/>
  <cols>
    <col min="1" max="1" width="7" style="36" customWidth="1"/>
    <col min="2" max="2" width="8.5" style="4" customWidth="1"/>
    <col min="3" max="3" width="52.5" style="4" customWidth="1"/>
    <col min="4" max="4" width="16.5" style="45" customWidth="1"/>
    <col min="5" max="5" width="20.625" style="4" customWidth="1"/>
    <col min="6" max="6" width="8.5" style="4" customWidth="1"/>
    <col min="7" max="7" width="61.125" style="4" customWidth="1"/>
    <col min="8" max="8" width="16.5" style="45" hidden="1" customWidth="1"/>
    <col min="9" max="9" width="20.625" style="4" customWidth="1"/>
    <col min="10" max="10" width="19.5" style="4" hidden="1" customWidth="1"/>
    <col min="11" max="11" width="15.25" style="4" hidden="1" customWidth="1"/>
    <col min="12" max="12" width="8.5" style="4" customWidth="1"/>
    <col min="13" max="13" width="46.25" style="4" customWidth="1"/>
    <col min="14" max="14" width="18" style="45" hidden="1" customWidth="1"/>
    <col min="15" max="15" width="20.625" style="25" customWidth="1"/>
    <col min="16" max="16" width="15.625" style="4" hidden="1" customWidth="1"/>
    <col min="17" max="17" width="15.625" style="26" hidden="1" customWidth="1"/>
    <col min="18" max="18" width="8.5" style="4" customWidth="1"/>
    <col min="19" max="19" width="67.75" style="4" customWidth="1"/>
    <col min="20" max="20" width="15.25" style="40" hidden="1" customWidth="1"/>
    <col min="21" max="21" width="20.625" style="25" customWidth="1"/>
    <col min="22" max="23" width="15.625" style="4" hidden="1" customWidth="1"/>
    <col min="24" max="24" width="8.5" style="4" customWidth="1"/>
    <col min="25" max="25" width="66.5" style="4" customWidth="1"/>
    <col min="26" max="26" width="16.5" style="45" hidden="1" customWidth="1"/>
    <col min="27" max="27" width="20.625" style="25" customWidth="1"/>
    <col min="28" max="28" width="14.25" style="4" hidden="1" customWidth="1"/>
    <col min="29" max="29" width="15.625" style="4" hidden="1" customWidth="1"/>
    <col min="30" max="33" width="15.75" style="4" customWidth="1"/>
    <col min="34" max="16384" width="8.875" style="4"/>
  </cols>
  <sheetData>
    <row r="1" spans="1:32" s="1" customFormat="1" ht="83.25" customHeight="1">
      <c r="A1" s="92" t="s">
        <v>69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</row>
    <row r="2" spans="1:32" s="64" customFormat="1" ht="55.15" customHeight="1">
      <c r="A2" s="5" t="s">
        <v>0</v>
      </c>
      <c r="B2" s="96">
        <v>45677</v>
      </c>
      <c r="C2" s="96"/>
      <c r="D2" s="96"/>
      <c r="E2" s="96"/>
      <c r="F2" s="97">
        <f>B2+1</f>
        <v>45678</v>
      </c>
      <c r="G2" s="97"/>
      <c r="H2" s="97"/>
      <c r="I2" s="97"/>
      <c r="J2" s="97"/>
      <c r="K2" s="97"/>
      <c r="L2" s="98">
        <f>F2+1</f>
        <v>45679</v>
      </c>
      <c r="M2" s="98"/>
      <c r="N2" s="98"/>
      <c r="O2" s="98"/>
      <c r="P2" s="98"/>
      <c r="Q2" s="98"/>
      <c r="R2" s="99">
        <f>L2+1</f>
        <v>45680</v>
      </c>
      <c r="S2" s="99"/>
      <c r="T2" s="99"/>
      <c r="U2" s="99"/>
      <c r="V2" s="99"/>
      <c r="W2" s="99"/>
      <c r="X2" s="100">
        <f>R2+1</f>
        <v>45681</v>
      </c>
      <c r="Y2" s="101"/>
      <c r="Z2" s="101"/>
      <c r="AA2" s="102"/>
      <c r="AB2" s="3"/>
      <c r="AC2" s="3"/>
    </row>
    <row r="3" spans="1:32" ht="36.6" customHeight="1">
      <c r="A3" s="5" t="s">
        <v>1</v>
      </c>
      <c r="B3" s="2"/>
      <c r="C3" s="89">
        <v>30</v>
      </c>
      <c r="D3" s="89"/>
      <c r="E3" s="89"/>
      <c r="F3" s="2"/>
      <c r="G3" s="89">
        <f>C3</f>
        <v>30</v>
      </c>
      <c r="H3" s="89"/>
      <c r="I3" s="89"/>
      <c r="J3" s="7"/>
      <c r="K3" s="7"/>
      <c r="L3" s="2"/>
      <c r="M3" s="89">
        <f>G3</f>
        <v>30</v>
      </c>
      <c r="N3" s="89"/>
      <c r="O3" s="89"/>
      <c r="P3" s="7"/>
      <c r="Q3" s="7"/>
      <c r="R3" s="2"/>
      <c r="S3" s="89">
        <f>M3</f>
        <v>30</v>
      </c>
      <c r="T3" s="89"/>
      <c r="U3" s="89"/>
      <c r="V3" s="7"/>
      <c r="W3" s="7"/>
      <c r="X3" s="2"/>
      <c r="Y3" s="89">
        <f>S3</f>
        <v>30</v>
      </c>
      <c r="Z3" s="89"/>
      <c r="AA3" s="89"/>
      <c r="AB3" s="7"/>
      <c r="AC3" s="7"/>
    </row>
    <row r="4" spans="1:32" ht="32.1" customHeight="1">
      <c r="A4" s="5"/>
      <c r="B4" s="2"/>
      <c r="C4" s="6" t="s">
        <v>2</v>
      </c>
      <c r="D4" s="42" t="s">
        <v>3</v>
      </c>
      <c r="E4" s="8" t="s">
        <v>4</v>
      </c>
      <c r="F4" s="2"/>
      <c r="G4" s="6" t="s">
        <v>2</v>
      </c>
      <c r="H4" s="42" t="s">
        <v>3</v>
      </c>
      <c r="I4" s="8" t="s">
        <v>4</v>
      </c>
      <c r="J4" s="5" t="s">
        <v>5</v>
      </c>
      <c r="K4" s="5" t="s">
        <v>6</v>
      </c>
      <c r="L4" s="2"/>
      <c r="M4" s="6" t="s">
        <v>2</v>
      </c>
      <c r="N4" s="42" t="s">
        <v>3</v>
      </c>
      <c r="O4" s="8" t="s">
        <v>4</v>
      </c>
      <c r="P4" s="5" t="s">
        <v>5</v>
      </c>
      <c r="Q4" s="5" t="s">
        <v>6</v>
      </c>
      <c r="R4" s="2"/>
      <c r="S4" s="6" t="s">
        <v>2</v>
      </c>
      <c r="T4" s="38" t="s">
        <v>3</v>
      </c>
      <c r="U4" s="8" t="s">
        <v>4</v>
      </c>
      <c r="V4" s="5" t="s">
        <v>5</v>
      </c>
      <c r="W4" s="5" t="s">
        <v>6</v>
      </c>
      <c r="X4" s="2"/>
      <c r="Y4" s="6" t="s">
        <v>2</v>
      </c>
      <c r="Z4" s="42" t="s">
        <v>3</v>
      </c>
      <c r="AA4" s="8" t="s">
        <v>4</v>
      </c>
      <c r="AB4" s="5" t="s">
        <v>5</v>
      </c>
      <c r="AC4" s="5" t="s">
        <v>6</v>
      </c>
      <c r="AD4" s="9"/>
      <c r="AE4" s="10"/>
      <c r="AF4" s="10"/>
    </row>
    <row r="5" spans="1:32" s="11" customFormat="1" ht="36" customHeight="1">
      <c r="A5" s="90" t="s">
        <v>7</v>
      </c>
      <c r="B5" s="83" t="s">
        <v>23</v>
      </c>
      <c r="C5" s="91" t="s">
        <v>50</v>
      </c>
      <c r="D5" s="87"/>
      <c r="E5" s="86"/>
      <c r="F5" s="85"/>
      <c r="G5" s="86"/>
      <c r="H5" s="93"/>
      <c r="I5" s="88"/>
      <c r="J5" s="88"/>
      <c r="K5" s="88"/>
      <c r="L5" s="85"/>
      <c r="M5" s="86"/>
      <c r="N5" s="93"/>
      <c r="O5" s="86"/>
      <c r="P5" s="88"/>
      <c r="Q5" s="88"/>
      <c r="R5" s="85"/>
      <c r="S5" s="86"/>
      <c r="T5" s="87"/>
      <c r="U5" s="86"/>
      <c r="V5" s="86"/>
      <c r="W5" s="86"/>
      <c r="X5" s="85"/>
      <c r="Y5" s="86"/>
      <c r="Z5" s="87"/>
      <c r="AA5" s="86"/>
      <c r="AB5" s="86"/>
      <c r="AC5" s="86"/>
    </row>
    <row r="6" spans="1:32" s="11" customFormat="1" ht="36" customHeight="1">
      <c r="A6" s="90"/>
      <c r="B6" s="83"/>
      <c r="C6" s="91"/>
      <c r="D6" s="87"/>
      <c r="E6" s="86"/>
      <c r="F6" s="85"/>
      <c r="G6" s="86"/>
      <c r="H6" s="93"/>
      <c r="I6" s="88"/>
      <c r="J6" s="88"/>
      <c r="K6" s="88"/>
      <c r="L6" s="85"/>
      <c r="M6" s="86"/>
      <c r="N6" s="93"/>
      <c r="O6" s="86"/>
      <c r="P6" s="88"/>
      <c r="Q6" s="88"/>
      <c r="R6" s="85"/>
      <c r="S6" s="86"/>
      <c r="T6" s="87"/>
      <c r="U6" s="86"/>
      <c r="V6" s="86"/>
      <c r="W6" s="86"/>
      <c r="X6" s="85"/>
      <c r="Y6" s="86"/>
      <c r="Z6" s="87"/>
      <c r="AA6" s="86"/>
      <c r="AB6" s="86"/>
      <c r="AC6" s="86"/>
    </row>
    <row r="7" spans="1:32" s="14" customFormat="1" ht="50.1" customHeight="1">
      <c r="A7" s="78" t="s">
        <v>8</v>
      </c>
      <c r="B7" s="80" t="s">
        <v>70</v>
      </c>
      <c r="C7" s="41" t="s">
        <v>71</v>
      </c>
      <c r="D7" s="47" t="s">
        <v>38</v>
      </c>
      <c r="E7" s="46">
        <v>2</v>
      </c>
      <c r="F7" s="80"/>
      <c r="G7" s="28"/>
      <c r="H7" s="28"/>
      <c r="I7" s="56"/>
      <c r="J7" s="29"/>
      <c r="K7" s="29"/>
      <c r="L7" s="80"/>
      <c r="M7" s="49"/>
      <c r="N7" s="50"/>
      <c r="O7" s="51"/>
      <c r="P7" s="51"/>
      <c r="Q7" s="51"/>
      <c r="R7" s="80"/>
      <c r="S7" s="28"/>
      <c r="T7" s="28"/>
      <c r="U7" s="29"/>
      <c r="V7" s="29"/>
      <c r="W7" s="29"/>
      <c r="X7" s="80"/>
      <c r="Y7" s="28"/>
      <c r="Z7" s="28"/>
      <c r="AA7" s="29"/>
      <c r="AB7" s="29"/>
      <c r="AC7" s="29"/>
    </row>
    <row r="8" spans="1:32" s="14" customFormat="1" ht="50.1" customHeight="1">
      <c r="A8" s="79"/>
      <c r="B8" s="81"/>
      <c r="C8" s="32" t="s">
        <v>53</v>
      </c>
      <c r="D8" s="43" t="s">
        <v>54</v>
      </c>
      <c r="E8" s="33"/>
      <c r="F8" s="81"/>
      <c r="G8" s="28"/>
      <c r="H8" s="28"/>
      <c r="I8" s="57"/>
      <c r="J8" s="29"/>
      <c r="K8" s="29"/>
      <c r="L8" s="81"/>
      <c r="M8" s="49"/>
      <c r="N8" s="49"/>
      <c r="O8" s="51"/>
      <c r="P8" s="51"/>
      <c r="Q8" s="51"/>
      <c r="R8" s="81"/>
      <c r="S8" s="28"/>
      <c r="T8" s="28"/>
      <c r="U8" s="29"/>
      <c r="V8" s="29"/>
      <c r="W8" s="29"/>
      <c r="X8" s="81"/>
      <c r="Y8" s="28"/>
      <c r="Z8" s="28"/>
      <c r="AA8" s="29"/>
      <c r="AB8" s="29"/>
      <c r="AC8" s="29"/>
    </row>
    <row r="9" spans="1:32" s="14" customFormat="1" ht="50.1" customHeight="1">
      <c r="A9" s="79"/>
      <c r="B9" s="81"/>
      <c r="C9" s="28" t="s">
        <v>73</v>
      </c>
      <c r="D9" s="32" t="s">
        <v>72</v>
      </c>
      <c r="E9" s="33"/>
      <c r="F9" s="81"/>
      <c r="G9" s="28"/>
      <c r="H9" s="28"/>
      <c r="I9" s="29"/>
      <c r="J9" s="29"/>
      <c r="K9" s="29"/>
      <c r="L9" s="81"/>
      <c r="M9" s="30"/>
      <c r="N9" s="55"/>
      <c r="O9" s="30"/>
      <c r="P9" s="30"/>
      <c r="Q9" s="30"/>
      <c r="R9" s="81"/>
      <c r="S9" s="28"/>
      <c r="T9" s="28"/>
      <c r="U9" s="29"/>
      <c r="V9" s="29"/>
      <c r="W9" s="29"/>
      <c r="X9" s="81"/>
      <c r="Y9" s="28"/>
      <c r="Z9" s="28"/>
      <c r="AA9" s="29"/>
      <c r="AB9" s="29"/>
      <c r="AC9" s="29"/>
    </row>
    <row r="10" spans="1:32" s="14" customFormat="1" ht="50.1" customHeight="1">
      <c r="A10" s="79"/>
      <c r="B10" s="81"/>
      <c r="C10" s="32" t="s">
        <v>65</v>
      </c>
      <c r="D10" s="43" t="s">
        <v>44</v>
      </c>
      <c r="E10" s="33"/>
      <c r="F10" s="81"/>
      <c r="G10" s="28"/>
      <c r="H10" s="28"/>
      <c r="I10" s="29"/>
      <c r="J10" s="29"/>
      <c r="K10" s="29"/>
      <c r="L10" s="81"/>
      <c r="M10" s="30"/>
      <c r="N10" s="55"/>
      <c r="O10" s="30"/>
      <c r="P10" s="30"/>
      <c r="Q10" s="30"/>
      <c r="R10" s="81"/>
      <c r="S10" s="28"/>
      <c r="T10" s="28"/>
      <c r="U10" s="29"/>
      <c r="V10" s="29"/>
      <c r="W10" s="29"/>
      <c r="X10" s="81"/>
      <c r="Y10" s="28"/>
      <c r="Z10" s="28"/>
      <c r="AA10" s="29"/>
      <c r="AB10" s="29"/>
      <c r="AC10" s="29"/>
    </row>
    <row r="11" spans="1:32" s="14" customFormat="1" ht="50.1" customHeight="1">
      <c r="A11" s="79"/>
      <c r="B11" s="81"/>
      <c r="C11" s="32" t="s">
        <v>29</v>
      </c>
      <c r="D11" s="43" t="s">
        <v>26</v>
      </c>
      <c r="E11" s="33"/>
      <c r="F11" s="81"/>
      <c r="G11" s="28"/>
      <c r="H11" s="28"/>
      <c r="I11" s="29"/>
      <c r="J11" s="29"/>
      <c r="K11" s="29"/>
      <c r="L11" s="81"/>
      <c r="M11" s="30"/>
      <c r="N11" s="55"/>
      <c r="O11" s="30"/>
      <c r="P11" s="30"/>
      <c r="Q11" s="30"/>
      <c r="R11" s="81"/>
      <c r="S11" s="28"/>
      <c r="T11" s="28"/>
      <c r="U11" s="29"/>
      <c r="V11" s="29"/>
      <c r="W11" s="29"/>
      <c r="X11" s="81"/>
      <c r="Y11" s="28"/>
      <c r="Z11" s="28"/>
      <c r="AA11" s="29"/>
      <c r="AB11" s="29"/>
      <c r="AC11" s="29"/>
    </row>
    <row r="12" spans="1:32" s="14" customFormat="1" ht="50.1" customHeight="1">
      <c r="A12" s="79"/>
      <c r="B12" s="81"/>
      <c r="C12" s="32" t="s">
        <v>67</v>
      </c>
      <c r="D12" s="43" t="s">
        <v>37</v>
      </c>
      <c r="E12" s="33"/>
      <c r="F12" s="81"/>
      <c r="G12" s="28"/>
      <c r="H12" s="53"/>
      <c r="I12" s="58"/>
      <c r="J12" s="29"/>
      <c r="K12" s="29"/>
      <c r="L12" s="81"/>
      <c r="M12" s="30"/>
      <c r="N12" s="55"/>
      <c r="O12" s="30"/>
      <c r="P12" s="30"/>
      <c r="Q12" s="30"/>
      <c r="R12" s="81"/>
      <c r="S12" s="28"/>
      <c r="T12" s="28"/>
      <c r="U12" s="59"/>
      <c r="V12" s="29"/>
      <c r="W12" s="29"/>
      <c r="X12" s="81"/>
      <c r="Y12" s="28"/>
      <c r="Z12" s="30"/>
      <c r="AA12" s="29"/>
      <c r="AB12" s="29"/>
      <c r="AC12" s="29"/>
    </row>
    <row r="13" spans="1:32" s="14" customFormat="1" ht="50.1" customHeight="1">
      <c r="A13" s="79"/>
      <c r="B13" s="81"/>
      <c r="C13" s="37"/>
      <c r="D13" s="37"/>
      <c r="E13" s="33"/>
      <c r="F13" s="81"/>
      <c r="G13" s="28"/>
      <c r="H13" s="28"/>
      <c r="I13" s="29"/>
      <c r="J13" s="29"/>
      <c r="K13" s="29"/>
      <c r="L13" s="81"/>
      <c r="M13" s="30"/>
      <c r="N13" s="55"/>
      <c r="O13" s="30"/>
      <c r="P13" s="30"/>
      <c r="Q13" s="30"/>
      <c r="R13" s="81"/>
      <c r="S13" s="30"/>
      <c r="T13" s="30"/>
      <c r="U13" s="58"/>
      <c r="V13" s="30"/>
      <c r="W13" s="29"/>
      <c r="X13" s="81"/>
      <c r="Y13" s="28"/>
      <c r="Z13" s="28"/>
      <c r="AA13" s="29"/>
      <c r="AB13" s="29"/>
      <c r="AC13" s="29"/>
    </row>
    <row r="14" spans="1:32" s="14" customFormat="1" ht="50.1" customHeight="1">
      <c r="A14" s="79"/>
      <c r="B14" s="81"/>
      <c r="C14" s="32"/>
      <c r="D14" s="43"/>
      <c r="E14" s="33"/>
      <c r="F14" s="81"/>
      <c r="G14" s="28"/>
      <c r="H14" s="28"/>
      <c r="I14" s="29"/>
      <c r="J14" s="29"/>
      <c r="K14" s="29"/>
      <c r="L14" s="81"/>
      <c r="M14" s="30"/>
      <c r="N14" s="55"/>
      <c r="O14" s="30"/>
      <c r="P14" s="30"/>
      <c r="Q14" s="30"/>
      <c r="R14" s="81"/>
      <c r="S14" s="30"/>
      <c r="T14" s="30"/>
      <c r="U14" s="30"/>
      <c r="V14" s="30"/>
      <c r="W14" s="30"/>
      <c r="X14" s="81"/>
      <c r="Y14" s="28"/>
      <c r="Z14" s="28"/>
      <c r="AA14" s="60"/>
      <c r="AB14" s="29"/>
      <c r="AC14" s="29"/>
    </row>
    <row r="15" spans="1:32" s="14" customFormat="1" ht="50.1" customHeight="1">
      <c r="A15" s="79"/>
      <c r="B15" s="81"/>
      <c r="C15" s="28"/>
      <c r="D15" s="53"/>
      <c r="E15" s="29"/>
      <c r="F15" s="81"/>
      <c r="G15" s="28"/>
      <c r="H15" s="28"/>
      <c r="I15" s="29"/>
      <c r="J15" s="29"/>
      <c r="K15" s="29"/>
      <c r="L15" s="81"/>
      <c r="M15" s="30"/>
      <c r="N15" s="55"/>
      <c r="O15" s="30"/>
      <c r="P15" s="30"/>
      <c r="Q15" s="30"/>
      <c r="R15" s="81"/>
      <c r="S15" s="30"/>
      <c r="T15" s="30"/>
      <c r="U15" s="30"/>
      <c r="V15" s="30"/>
      <c r="W15" s="30"/>
      <c r="X15" s="81"/>
      <c r="Y15" s="28"/>
      <c r="Z15" s="28"/>
      <c r="AA15" s="29"/>
      <c r="AB15" s="29"/>
      <c r="AC15" s="29"/>
    </row>
    <row r="16" spans="1:32" s="14" customFormat="1" ht="50.1" customHeight="1">
      <c r="A16" s="78" t="s">
        <v>9</v>
      </c>
      <c r="B16" s="80" t="s">
        <v>49</v>
      </c>
      <c r="C16" s="32" t="s">
        <v>51</v>
      </c>
      <c r="D16" s="43" t="s">
        <v>52</v>
      </c>
      <c r="E16" s="33"/>
      <c r="F16" s="80"/>
      <c r="G16" s="28"/>
      <c r="H16" s="28"/>
      <c r="I16" s="56"/>
      <c r="J16" s="29"/>
      <c r="K16" s="29"/>
      <c r="L16" s="80"/>
      <c r="M16" s="28"/>
      <c r="N16" s="53"/>
      <c r="O16" s="29"/>
      <c r="P16" s="29"/>
      <c r="Q16" s="29"/>
      <c r="R16" s="80"/>
      <c r="S16" s="28"/>
      <c r="T16" s="28"/>
      <c r="U16" s="29"/>
      <c r="V16" s="29"/>
      <c r="W16" s="29"/>
      <c r="X16" s="80"/>
      <c r="Y16" s="28"/>
      <c r="Z16" s="28"/>
      <c r="AA16" s="29"/>
      <c r="AB16" s="29"/>
      <c r="AC16" s="29"/>
    </row>
    <row r="17" spans="1:32" s="14" customFormat="1" ht="50.1" customHeight="1">
      <c r="A17" s="79"/>
      <c r="B17" s="81"/>
      <c r="C17" s="32" t="s">
        <v>56</v>
      </c>
      <c r="D17" s="43" t="s">
        <v>28</v>
      </c>
      <c r="E17" s="33"/>
      <c r="F17" s="81"/>
      <c r="G17" s="28"/>
      <c r="H17" s="28"/>
      <c r="I17" s="56"/>
      <c r="J17" s="29"/>
      <c r="K17" s="29"/>
      <c r="L17" s="81"/>
      <c r="M17" s="28"/>
      <c r="N17" s="53"/>
      <c r="O17" s="29"/>
      <c r="P17" s="29"/>
      <c r="Q17" s="29"/>
      <c r="R17" s="81"/>
      <c r="S17" s="28"/>
      <c r="T17" s="28"/>
      <c r="U17" s="56"/>
      <c r="V17" s="29"/>
      <c r="W17" s="29"/>
      <c r="X17" s="81"/>
      <c r="Y17" s="28"/>
      <c r="Z17" s="28"/>
      <c r="AA17" s="29"/>
      <c r="AB17" s="29"/>
      <c r="AC17" s="29"/>
    </row>
    <row r="18" spans="1:32" s="14" customFormat="1" ht="50.1" customHeight="1">
      <c r="A18" s="79"/>
      <c r="B18" s="81"/>
      <c r="C18" s="32" t="s">
        <v>53</v>
      </c>
      <c r="D18" s="43" t="s">
        <v>54</v>
      </c>
      <c r="E18" s="33"/>
      <c r="F18" s="81"/>
      <c r="G18" s="28"/>
      <c r="H18" s="28"/>
      <c r="I18" s="29"/>
      <c r="J18" s="29"/>
      <c r="K18" s="29"/>
      <c r="L18" s="81"/>
      <c r="M18" s="28"/>
      <c r="N18" s="53"/>
      <c r="O18" s="29"/>
      <c r="P18" s="29"/>
      <c r="Q18" s="29"/>
      <c r="R18" s="81"/>
      <c r="S18" s="28"/>
      <c r="T18" s="28"/>
      <c r="U18" s="29"/>
      <c r="V18" s="29"/>
      <c r="W18" s="29"/>
      <c r="X18" s="81"/>
      <c r="Y18" s="28"/>
      <c r="Z18" s="28"/>
      <c r="AA18" s="29"/>
      <c r="AB18" s="29"/>
      <c r="AC18" s="29"/>
    </row>
    <row r="19" spans="1:32" s="14" customFormat="1" ht="50.1" customHeight="1">
      <c r="A19" s="79"/>
      <c r="B19" s="81"/>
      <c r="C19" s="32" t="s">
        <v>55</v>
      </c>
      <c r="D19" s="43" t="s">
        <v>33</v>
      </c>
      <c r="E19" s="33"/>
      <c r="F19" s="81"/>
      <c r="G19" s="28"/>
      <c r="H19" s="28"/>
      <c r="I19" s="29"/>
      <c r="J19" s="29"/>
      <c r="K19" s="29"/>
      <c r="L19" s="81"/>
      <c r="M19" s="28"/>
      <c r="N19" s="53"/>
      <c r="O19" s="29"/>
      <c r="P19" s="29"/>
      <c r="Q19" s="29"/>
      <c r="R19" s="81"/>
      <c r="S19" s="28"/>
      <c r="T19" s="28"/>
      <c r="U19" s="29"/>
      <c r="V19" s="29"/>
      <c r="W19" s="29"/>
      <c r="X19" s="81"/>
      <c r="Y19" s="28"/>
      <c r="Z19" s="28"/>
      <c r="AA19" s="29"/>
      <c r="AB19" s="29"/>
      <c r="AC19" s="29"/>
    </row>
    <row r="20" spans="1:32" s="14" customFormat="1" ht="50.1" customHeight="1">
      <c r="A20" s="79"/>
      <c r="B20" s="81"/>
      <c r="C20" s="32" t="s">
        <v>31</v>
      </c>
      <c r="D20" s="43" t="s">
        <v>32</v>
      </c>
      <c r="E20" s="33"/>
      <c r="F20" s="81"/>
      <c r="G20" s="30"/>
      <c r="H20" s="30"/>
      <c r="I20" s="30"/>
      <c r="J20" s="30"/>
      <c r="K20" s="30"/>
      <c r="L20" s="81"/>
      <c r="M20" s="28"/>
      <c r="N20" s="53"/>
      <c r="O20" s="29"/>
      <c r="P20" s="29"/>
      <c r="Q20" s="29"/>
      <c r="R20" s="81"/>
      <c r="S20" s="28"/>
      <c r="T20" s="52"/>
      <c r="U20" s="58"/>
      <c r="V20" s="29"/>
      <c r="W20" s="29"/>
      <c r="X20" s="81"/>
      <c r="Y20" s="28"/>
      <c r="Z20" s="28"/>
      <c r="AA20" s="29"/>
      <c r="AB20" s="29"/>
      <c r="AC20" s="29"/>
    </row>
    <row r="21" spans="1:32" s="14" customFormat="1" ht="50.1" customHeight="1">
      <c r="A21" s="79"/>
      <c r="B21" s="81"/>
      <c r="C21" s="37"/>
      <c r="D21" s="37"/>
      <c r="E21" s="33"/>
      <c r="F21" s="81"/>
      <c r="G21" s="30"/>
      <c r="H21" s="30"/>
      <c r="I21" s="30"/>
      <c r="J21" s="30"/>
      <c r="K21" s="30"/>
      <c r="L21" s="81"/>
      <c r="M21" s="28"/>
      <c r="N21" s="53"/>
      <c r="O21" s="29"/>
      <c r="P21" s="29"/>
      <c r="Q21" s="29"/>
      <c r="R21" s="81"/>
      <c r="S21" s="28"/>
      <c r="T21" s="52"/>
      <c r="U21" s="29"/>
      <c r="V21" s="29"/>
      <c r="W21" s="29"/>
      <c r="X21" s="81"/>
      <c r="Y21" s="28"/>
      <c r="Z21" s="28"/>
      <c r="AA21" s="29"/>
      <c r="AB21" s="29"/>
      <c r="AC21" s="29"/>
    </row>
    <row r="22" spans="1:32" s="14" customFormat="1" ht="50.1" customHeight="1">
      <c r="A22" s="79"/>
      <c r="B22" s="81"/>
      <c r="C22" s="28"/>
      <c r="D22" s="53"/>
      <c r="E22" s="29"/>
      <c r="F22" s="81"/>
      <c r="G22" s="30"/>
      <c r="H22" s="30"/>
      <c r="I22" s="30"/>
      <c r="J22" s="30"/>
      <c r="K22" s="30"/>
      <c r="L22" s="81"/>
      <c r="M22" s="30"/>
      <c r="N22" s="55"/>
      <c r="O22" s="30"/>
      <c r="P22" s="30"/>
      <c r="Q22" s="30"/>
      <c r="R22" s="81"/>
      <c r="S22" s="28"/>
      <c r="T22" s="52"/>
      <c r="U22" s="29"/>
      <c r="V22" s="29"/>
      <c r="W22" s="29"/>
      <c r="X22" s="81"/>
      <c r="Y22" s="28"/>
      <c r="Z22" s="53"/>
      <c r="AA22" s="29"/>
      <c r="AB22" s="29"/>
      <c r="AC22" s="29"/>
    </row>
    <row r="23" spans="1:32" s="14" customFormat="1" ht="50.1" customHeight="1">
      <c r="A23" s="78" t="s">
        <v>10</v>
      </c>
      <c r="B23" s="82" t="s">
        <v>60</v>
      </c>
      <c r="C23" s="12" t="s">
        <v>75</v>
      </c>
      <c r="D23" s="43" t="s">
        <v>61</v>
      </c>
      <c r="E23" s="33"/>
      <c r="F23" s="84"/>
      <c r="G23" s="31"/>
      <c r="H23" s="31"/>
      <c r="I23" s="29"/>
      <c r="J23" s="29"/>
      <c r="K23" s="29"/>
      <c r="L23" s="84"/>
      <c r="M23" s="31"/>
      <c r="N23" s="48"/>
      <c r="O23" s="29"/>
      <c r="P23" s="29"/>
      <c r="Q23" s="29"/>
      <c r="R23" s="84"/>
      <c r="S23" s="31"/>
      <c r="T23" s="31"/>
      <c r="U23" s="29"/>
      <c r="V23" s="29"/>
      <c r="W23" s="29"/>
      <c r="X23" s="84"/>
      <c r="Y23" s="31"/>
      <c r="Z23" s="31"/>
      <c r="AA23" s="29"/>
      <c r="AB23" s="29"/>
      <c r="AC23" s="29"/>
    </row>
    <row r="24" spans="1:32" s="14" customFormat="1" ht="50.1" customHeight="1">
      <c r="A24" s="79"/>
      <c r="B24" s="83"/>
      <c r="C24" s="32" t="s">
        <v>35</v>
      </c>
      <c r="D24" s="43" t="s">
        <v>26</v>
      </c>
      <c r="E24" s="33"/>
      <c r="F24" s="85"/>
      <c r="G24" s="28"/>
      <c r="H24" s="28"/>
      <c r="I24" s="29"/>
      <c r="J24" s="29"/>
      <c r="K24" s="29"/>
      <c r="L24" s="85"/>
      <c r="M24" s="28"/>
      <c r="N24" s="53"/>
      <c r="O24" s="29"/>
      <c r="P24" s="29"/>
      <c r="Q24" s="29"/>
      <c r="R24" s="85"/>
      <c r="S24" s="28"/>
      <c r="T24" s="28"/>
      <c r="U24" s="29"/>
      <c r="V24" s="29"/>
      <c r="W24" s="29"/>
      <c r="X24" s="85"/>
      <c r="Y24" s="28"/>
      <c r="Z24" s="28"/>
      <c r="AA24" s="29"/>
      <c r="AB24" s="29"/>
      <c r="AC24" s="29"/>
    </row>
    <row r="25" spans="1:32" s="14" customFormat="1" ht="50.1" customHeight="1">
      <c r="A25" s="78" t="s">
        <v>11</v>
      </c>
      <c r="B25" s="80" t="s">
        <v>22</v>
      </c>
      <c r="C25" s="32" t="s">
        <v>43</v>
      </c>
      <c r="D25" s="43" t="s">
        <v>36</v>
      </c>
      <c r="E25" s="33"/>
      <c r="F25" s="80"/>
      <c r="G25" s="28"/>
      <c r="H25" s="28"/>
      <c r="I25" s="56"/>
      <c r="J25" s="29"/>
      <c r="K25" s="29"/>
      <c r="L25" s="80"/>
      <c r="M25" s="28"/>
      <c r="N25" s="53"/>
      <c r="O25" s="29"/>
      <c r="P25" s="29"/>
      <c r="Q25" s="29"/>
      <c r="R25" s="80"/>
      <c r="S25" s="28"/>
      <c r="T25" s="28"/>
      <c r="U25" s="29"/>
      <c r="V25" s="29"/>
      <c r="W25" s="29"/>
      <c r="X25" s="80"/>
      <c r="Y25" s="28"/>
      <c r="Z25" s="28"/>
      <c r="AA25" s="29"/>
      <c r="AB25" s="29"/>
      <c r="AC25" s="29"/>
    </row>
    <row r="26" spans="1:32" s="14" customFormat="1" ht="50.1" customHeight="1">
      <c r="A26" s="79"/>
      <c r="B26" s="81"/>
      <c r="C26" s="41" t="s">
        <v>46</v>
      </c>
      <c r="D26" s="47" t="s">
        <v>64</v>
      </c>
      <c r="E26" s="46">
        <v>2</v>
      </c>
      <c r="F26" s="81"/>
      <c r="G26" s="28"/>
      <c r="H26" s="28"/>
      <c r="I26" s="29"/>
      <c r="J26" s="29"/>
      <c r="K26" s="29"/>
      <c r="L26" s="81"/>
      <c r="M26" s="28"/>
      <c r="N26" s="53"/>
      <c r="O26" s="29"/>
      <c r="P26" s="29"/>
      <c r="Q26" s="29"/>
      <c r="R26" s="81"/>
      <c r="S26" s="28"/>
      <c r="T26" s="28"/>
      <c r="U26" s="29"/>
      <c r="V26" s="29"/>
      <c r="W26" s="29"/>
      <c r="X26" s="81"/>
      <c r="Y26" s="28"/>
      <c r="Z26" s="28"/>
      <c r="AA26" s="29"/>
      <c r="AB26" s="29"/>
      <c r="AC26" s="29"/>
    </row>
    <row r="27" spans="1:32" s="14" customFormat="1" ht="50.1" customHeight="1">
      <c r="A27" s="79"/>
      <c r="B27" s="81"/>
      <c r="C27" s="28"/>
      <c r="D27" s="53"/>
      <c r="E27" s="29"/>
      <c r="F27" s="81"/>
      <c r="G27" s="28"/>
      <c r="H27" s="28"/>
      <c r="I27" s="56"/>
      <c r="J27" s="29"/>
      <c r="K27" s="29"/>
      <c r="L27" s="81"/>
      <c r="M27" s="28"/>
      <c r="N27" s="53"/>
      <c r="O27" s="29"/>
      <c r="P27" s="29"/>
      <c r="Q27" s="29"/>
      <c r="R27" s="81"/>
      <c r="S27" s="28"/>
      <c r="T27" s="28"/>
      <c r="U27" s="29"/>
      <c r="V27" s="29"/>
      <c r="W27" s="29"/>
      <c r="X27" s="81"/>
      <c r="Y27" s="28"/>
      <c r="Z27" s="28"/>
      <c r="AA27" s="29"/>
      <c r="AB27" s="29"/>
      <c r="AC27" s="29"/>
    </row>
    <row r="28" spans="1:32" s="14" customFormat="1" ht="50.1" customHeight="1">
      <c r="A28" s="79"/>
      <c r="B28" s="81"/>
      <c r="C28" s="30"/>
      <c r="D28" s="55"/>
      <c r="E28" s="30"/>
      <c r="F28" s="81"/>
      <c r="G28" s="28"/>
      <c r="H28" s="28"/>
      <c r="I28" s="29"/>
      <c r="J28" s="29"/>
      <c r="K28" s="29"/>
      <c r="L28" s="81"/>
      <c r="M28" s="28"/>
      <c r="N28" s="53"/>
      <c r="O28" s="29"/>
      <c r="P28" s="29"/>
      <c r="Q28" s="29"/>
      <c r="R28" s="81"/>
      <c r="S28" s="28"/>
      <c r="T28" s="28"/>
      <c r="U28" s="29"/>
      <c r="V28" s="29"/>
      <c r="W28" s="29"/>
      <c r="X28" s="81"/>
      <c r="Y28" s="28"/>
      <c r="Z28" s="28"/>
      <c r="AA28" s="29"/>
      <c r="AB28" s="29"/>
      <c r="AC28" s="29"/>
    </row>
    <row r="29" spans="1:32" s="14" customFormat="1" ht="50.1" customHeight="1">
      <c r="A29" s="79"/>
      <c r="B29" s="81"/>
      <c r="C29" s="30"/>
      <c r="D29" s="55"/>
      <c r="E29" s="30"/>
      <c r="F29" s="81"/>
      <c r="G29" s="28"/>
      <c r="H29" s="28"/>
      <c r="I29" s="29"/>
      <c r="J29" s="29"/>
      <c r="K29" s="29"/>
      <c r="L29" s="81"/>
      <c r="M29" s="28"/>
      <c r="N29" s="53"/>
      <c r="O29" s="29"/>
      <c r="P29" s="29"/>
      <c r="Q29" s="29"/>
      <c r="R29" s="81"/>
      <c r="S29" s="49"/>
      <c r="T29" s="54"/>
      <c r="U29" s="51"/>
      <c r="V29" s="51"/>
      <c r="W29" s="51"/>
      <c r="X29" s="81"/>
      <c r="Y29" s="28"/>
      <c r="Z29" s="28"/>
      <c r="AA29" s="29"/>
      <c r="AB29" s="29"/>
      <c r="AC29" s="29"/>
    </row>
    <row r="30" spans="1:32" s="14" customFormat="1" ht="50.1" customHeight="1">
      <c r="A30" s="34" t="s">
        <v>12</v>
      </c>
      <c r="B30" s="27"/>
      <c r="C30" s="30"/>
      <c r="D30" s="55"/>
      <c r="E30" s="30"/>
      <c r="F30" s="27"/>
      <c r="G30" s="28"/>
      <c r="H30" s="30"/>
      <c r="I30" s="62"/>
      <c r="J30" s="30"/>
      <c r="K30" s="29"/>
      <c r="L30" s="27"/>
      <c r="M30" s="30"/>
      <c r="N30" s="55"/>
      <c r="O30" s="30"/>
      <c r="P30" s="30"/>
      <c r="Q30" s="30"/>
      <c r="R30" s="27"/>
      <c r="S30" s="28"/>
      <c r="T30" s="30"/>
      <c r="U30" s="62"/>
      <c r="V30" s="30"/>
      <c r="W30" s="29"/>
      <c r="X30" s="27"/>
      <c r="Y30" s="61"/>
      <c r="Z30" s="61"/>
      <c r="AA30" s="61"/>
      <c r="AB30" s="61"/>
      <c r="AC30" s="61"/>
    </row>
    <row r="31" spans="1:32" s="20" customFormat="1" ht="25.35" customHeight="1">
      <c r="A31" s="75" t="s">
        <v>13</v>
      </c>
      <c r="B31" s="67"/>
      <c r="C31" s="65" t="s">
        <v>14</v>
      </c>
      <c r="D31" s="66"/>
      <c r="E31" s="17">
        <v>6.7</v>
      </c>
      <c r="F31" s="67"/>
      <c r="G31" s="65" t="s">
        <v>14</v>
      </c>
      <c r="H31" s="66"/>
      <c r="I31" s="19"/>
      <c r="J31" s="18"/>
      <c r="K31" s="18"/>
      <c r="L31" s="67"/>
      <c r="M31" s="65" t="s">
        <v>14</v>
      </c>
      <c r="N31" s="66"/>
      <c r="O31" s="19"/>
      <c r="P31" s="7"/>
      <c r="Q31" s="7"/>
      <c r="R31" s="67"/>
      <c r="S31" s="65" t="s">
        <v>14</v>
      </c>
      <c r="T31" s="66"/>
      <c r="U31" s="19"/>
      <c r="V31" s="7"/>
      <c r="W31" s="7"/>
      <c r="X31" s="67"/>
      <c r="Y31" s="65" t="s">
        <v>14</v>
      </c>
      <c r="Z31" s="66"/>
      <c r="AA31" s="19"/>
      <c r="AB31" s="7"/>
      <c r="AC31" s="7"/>
      <c r="AD31" s="73" t="e">
        <f>#REF!/4/1566</f>
        <v>#REF!</v>
      </c>
      <c r="AE31" s="74"/>
      <c r="AF31" s="74"/>
    </row>
    <row r="32" spans="1:32" s="20" customFormat="1" ht="25.35" customHeight="1">
      <c r="A32" s="76"/>
      <c r="B32" s="68"/>
      <c r="C32" s="65" t="s">
        <v>15</v>
      </c>
      <c r="D32" s="66"/>
      <c r="E32" s="17">
        <v>2</v>
      </c>
      <c r="F32" s="68"/>
      <c r="G32" s="65" t="s">
        <v>15</v>
      </c>
      <c r="H32" s="66"/>
      <c r="I32" s="19"/>
      <c r="J32" s="18"/>
      <c r="K32" s="18"/>
      <c r="L32" s="68"/>
      <c r="M32" s="65" t="s">
        <v>15</v>
      </c>
      <c r="N32" s="66"/>
      <c r="O32" s="19"/>
      <c r="P32" s="7"/>
      <c r="Q32" s="7"/>
      <c r="R32" s="68"/>
      <c r="S32" s="65" t="s">
        <v>15</v>
      </c>
      <c r="T32" s="66"/>
      <c r="U32" s="19"/>
      <c r="V32" s="7"/>
      <c r="W32" s="7"/>
      <c r="X32" s="68"/>
      <c r="Y32" s="65" t="s">
        <v>15</v>
      </c>
      <c r="Z32" s="66"/>
      <c r="AA32" s="19"/>
      <c r="AB32" s="7"/>
      <c r="AC32" s="7"/>
      <c r="AD32" s="73"/>
      <c r="AE32" s="74"/>
      <c r="AF32" s="74"/>
    </row>
    <row r="33" spans="1:29" s="20" customFormat="1" ht="25.35" customHeight="1">
      <c r="A33" s="76"/>
      <c r="B33" s="68"/>
      <c r="C33" s="65" t="s">
        <v>16</v>
      </c>
      <c r="D33" s="66"/>
      <c r="E33" s="17">
        <v>1.6</v>
      </c>
      <c r="F33" s="68"/>
      <c r="G33" s="65" t="s">
        <v>16</v>
      </c>
      <c r="H33" s="66"/>
      <c r="I33" s="19"/>
      <c r="J33" s="18"/>
      <c r="K33" s="18"/>
      <c r="L33" s="68"/>
      <c r="M33" s="65" t="s">
        <v>16</v>
      </c>
      <c r="N33" s="66"/>
      <c r="O33" s="19"/>
      <c r="P33" s="7"/>
      <c r="Q33" s="7"/>
      <c r="R33" s="68"/>
      <c r="S33" s="65" t="s">
        <v>16</v>
      </c>
      <c r="T33" s="66"/>
      <c r="U33" s="19"/>
      <c r="V33" s="7"/>
      <c r="W33" s="7"/>
      <c r="X33" s="68"/>
      <c r="Y33" s="65" t="s">
        <v>16</v>
      </c>
      <c r="Z33" s="66"/>
      <c r="AA33" s="19"/>
      <c r="AB33" s="7"/>
      <c r="AC33" s="7"/>
    </row>
    <row r="34" spans="1:29" s="20" customFormat="1" ht="25.35" customHeight="1">
      <c r="A34" s="76"/>
      <c r="B34" s="68"/>
      <c r="C34" s="65" t="s">
        <v>17</v>
      </c>
      <c r="D34" s="66"/>
      <c r="E34" s="17"/>
      <c r="F34" s="68"/>
      <c r="G34" s="65" t="s">
        <v>17</v>
      </c>
      <c r="H34" s="66"/>
      <c r="I34" s="19"/>
      <c r="J34" s="18"/>
      <c r="K34" s="18"/>
      <c r="L34" s="68"/>
      <c r="M34" s="65" t="s">
        <v>17</v>
      </c>
      <c r="N34" s="66"/>
      <c r="O34" s="19"/>
      <c r="P34" s="7"/>
      <c r="Q34" s="7"/>
      <c r="R34" s="68"/>
      <c r="S34" s="65" t="s">
        <v>17</v>
      </c>
      <c r="T34" s="66"/>
      <c r="U34" s="19"/>
      <c r="V34" s="7"/>
      <c r="W34" s="7"/>
      <c r="X34" s="68"/>
      <c r="Y34" s="65" t="s">
        <v>17</v>
      </c>
      <c r="Z34" s="66"/>
      <c r="AA34" s="19"/>
      <c r="AB34" s="7"/>
      <c r="AC34" s="7"/>
    </row>
    <row r="35" spans="1:29" s="20" customFormat="1" ht="25.35" customHeight="1">
      <c r="A35" s="76"/>
      <c r="B35" s="68"/>
      <c r="C35" s="65" t="s">
        <v>18</v>
      </c>
      <c r="D35" s="66"/>
      <c r="E35" s="17"/>
      <c r="F35" s="68"/>
      <c r="G35" s="65" t="s">
        <v>18</v>
      </c>
      <c r="H35" s="66"/>
      <c r="I35" s="17"/>
      <c r="J35" s="18"/>
      <c r="K35" s="18"/>
      <c r="L35" s="68"/>
      <c r="M35" s="65" t="s">
        <v>18</v>
      </c>
      <c r="N35" s="66"/>
      <c r="O35" s="19"/>
      <c r="P35" s="7"/>
      <c r="Q35" s="7"/>
      <c r="R35" s="68"/>
      <c r="S35" s="65" t="s">
        <v>18</v>
      </c>
      <c r="T35" s="66"/>
      <c r="U35" s="19"/>
      <c r="V35" s="7"/>
      <c r="W35" s="7"/>
      <c r="X35" s="68"/>
      <c r="Y35" s="65" t="s">
        <v>18</v>
      </c>
      <c r="Z35" s="66"/>
      <c r="AA35" s="19"/>
      <c r="AB35" s="7"/>
      <c r="AC35" s="7"/>
    </row>
    <row r="36" spans="1:29" s="20" customFormat="1" ht="25.35" customHeight="1">
      <c r="A36" s="76"/>
      <c r="B36" s="68"/>
      <c r="C36" s="65" t="s">
        <v>19</v>
      </c>
      <c r="D36" s="66"/>
      <c r="E36" s="19">
        <v>3</v>
      </c>
      <c r="F36" s="68"/>
      <c r="G36" s="65" t="s">
        <v>19</v>
      </c>
      <c r="H36" s="66"/>
      <c r="I36" s="19"/>
      <c r="J36" s="18"/>
      <c r="K36" s="18"/>
      <c r="L36" s="68"/>
      <c r="M36" s="65" t="s">
        <v>19</v>
      </c>
      <c r="N36" s="66"/>
      <c r="O36" s="19"/>
      <c r="P36" s="7"/>
      <c r="Q36" s="7"/>
      <c r="R36" s="68"/>
      <c r="S36" s="65" t="s">
        <v>19</v>
      </c>
      <c r="T36" s="66"/>
      <c r="U36" s="19"/>
      <c r="V36" s="7"/>
      <c r="W36" s="7"/>
      <c r="X36" s="68"/>
      <c r="Y36" s="65" t="s">
        <v>19</v>
      </c>
      <c r="Z36" s="66"/>
      <c r="AA36" s="19"/>
      <c r="AB36" s="7"/>
      <c r="AC36" s="7"/>
    </row>
    <row r="37" spans="1:29" s="20" customFormat="1" ht="30" customHeight="1">
      <c r="A37" s="77"/>
      <c r="B37" s="69"/>
      <c r="C37" s="65" t="s">
        <v>20</v>
      </c>
      <c r="D37" s="66"/>
      <c r="E37" s="21">
        <f>E31*70+E32*75+E33*25+E34*60+E36*45+E35*150</f>
        <v>794</v>
      </c>
      <c r="F37" s="69"/>
      <c r="G37" s="65" t="s">
        <v>20</v>
      </c>
      <c r="H37" s="66"/>
      <c r="I37" s="21">
        <f>I31*70+I32*75+I33*25+I34*60+I36*45+I35*150</f>
        <v>0</v>
      </c>
      <c r="J37" s="18"/>
      <c r="K37" s="18"/>
      <c r="L37" s="69"/>
      <c r="M37" s="65" t="s">
        <v>20</v>
      </c>
      <c r="N37" s="66"/>
      <c r="O37" s="21">
        <f>O31*70+O32*75+O33*25+O34*150+O36*45+O35*110</f>
        <v>0</v>
      </c>
      <c r="P37" s="18"/>
      <c r="Q37" s="18"/>
      <c r="R37" s="69"/>
      <c r="S37" s="65" t="s">
        <v>20</v>
      </c>
      <c r="T37" s="66"/>
      <c r="U37" s="21">
        <f>U31*70+U32*75+U33*25+U34*60+U36*45</f>
        <v>0</v>
      </c>
      <c r="V37" s="18"/>
      <c r="W37" s="18"/>
      <c r="X37" s="69"/>
      <c r="Y37" s="65" t="s">
        <v>20</v>
      </c>
      <c r="Z37" s="66"/>
      <c r="AA37" s="21">
        <f>AA31*70+AA32*75+AA33*25+AA34*60+AA36*45</f>
        <v>0</v>
      </c>
      <c r="AB37" s="18"/>
      <c r="AC37" s="18"/>
    </row>
    <row r="38" spans="1:29" s="20" customFormat="1" ht="47.25" customHeight="1">
      <c r="A38" s="71" t="s">
        <v>21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</row>
    <row r="39" spans="1:29" s="23" customFormat="1" ht="30" customHeight="1">
      <c r="A39" s="70" t="s">
        <v>76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22"/>
      <c r="AC39" s="22"/>
    </row>
    <row r="40" spans="1:29" ht="30" customHeight="1">
      <c r="A40" s="35"/>
      <c r="B40" s="22"/>
      <c r="C40" s="22"/>
      <c r="D40" s="44"/>
      <c r="E40" s="22"/>
      <c r="F40" s="22"/>
      <c r="G40" s="22"/>
      <c r="H40" s="44"/>
      <c r="I40" s="22"/>
      <c r="J40" s="22"/>
      <c r="K40" s="22"/>
      <c r="L40" s="22"/>
      <c r="M40" s="22"/>
      <c r="N40" s="44"/>
      <c r="O40" s="24"/>
      <c r="P40" s="22"/>
      <c r="Q40" s="22"/>
      <c r="R40" s="22"/>
      <c r="S40" s="22"/>
      <c r="T40" s="39"/>
      <c r="U40" s="24"/>
      <c r="V40" s="22"/>
      <c r="W40" s="22"/>
      <c r="X40" s="22"/>
      <c r="Y40" s="22"/>
      <c r="Z40" s="44"/>
      <c r="AA40" s="24"/>
      <c r="AB40" s="22"/>
      <c r="AC40" s="22"/>
    </row>
    <row r="41" spans="1:29" ht="30" customHeight="1">
      <c r="A41" s="35"/>
      <c r="B41" s="22"/>
      <c r="C41" s="22"/>
      <c r="D41" s="44"/>
      <c r="E41" s="22"/>
      <c r="F41" s="22"/>
      <c r="G41" s="22"/>
      <c r="H41" s="44"/>
      <c r="I41" s="22"/>
      <c r="J41" s="22"/>
      <c r="K41" s="22"/>
      <c r="L41" s="22"/>
      <c r="M41" s="22"/>
      <c r="N41" s="44"/>
      <c r="O41" s="24"/>
      <c r="P41" s="22"/>
      <c r="Q41" s="22"/>
      <c r="R41" s="22"/>
      <c r="S41" s="22"/>
      <c r="T41" s="39"/>
      <c r="U41" s="24"/>
      <c r="V41" s="22"/>
      <c r="W41" s="22"/>
      <c r="X41" s="22"/>
      <c r="Y41" s="22"/>
      <c r="Z41" s="44"/>
      <c r="AA41" s="24"/>
      <c r="AB41" s="22"/>
      <c r="AC41" s="22"/>
    </row>
    <row r="42" spans="1:29" ht="30" customHeight="1"/>
    <row r="43" spans="1:29" ht="30" customHeight="1"/>
    <row r="44" spans="1:29" ht="30" customHeight="1"/>
  </sheetData>
  <mergeCells count="108">
    <mergeCell ref="S3:U3"/>
    <mergeCell ref="Y3:AA3"/>
    <mergeCell ref="A5:A6"/>
    <mergeCell ref="B5:B6"/>
    <mergeCell ref="C5:C6"/>
    <mergeCell ref="D5:D6"/>
    <mergeCell ref="E5:E6"/>
    <mergeCell ref="A1:AC1"/>
    <mergeCell ref="B2:E2"/>
    <mergeCell ref="F2:K2"/>
    <mergeCell ref="L2:Q2"/>
    <mergeCell ref="R2:W2"/>
    <mergeCell ref="X2:AA2"/>
    <mergeCell ref="N5:N6"/>
    <mergeCell ref="O5:O6"/>
    <mergeCell ref="F5:F6"/>
    <mergeCell ref="G5:G6"/>
    <mergeCell ref="H5:H6"/>
    <mergeCell ref="I5:I6"/>
    <mergeCell ref="C3:E3"/>
    <mergeCell ref="G3:I3"/>
    <mergeCell ref="M3:O3"/>
    <mergeCell ref="AB5:AB6"/>
    <mergeCell ref="AC5:AC6"/>
    <mergeCell ref="A7:A15"/>
    <mergeCell ref="B7:B15"/>
    <mergeCell ref="F7:F15"/>
    <mergeCell ref="L7:L15"/>
    <mergeCell ref="R7:R15"/>
    <mergeCell ref="X7:X15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J5:J6"/>
    <mergeCell ref="K5:K6"/>
    <mergeCell ref="L5:L6"/>
    <mergeCell ref="M5:M6"/>
    <mergeCell ref="A23:A24"/>
    <mergeCell ref="B23:B24"/>
    <mergeCell ref="F23:F24"/>
    <mergeCell ref="L23:L24"/>
    <mergeCell ref="R23:R24"/>
    <mergeCell ref="X23:X24"/>
    <mergeCell ref="A16:A22"/>
    <mergeCell ref="B16:B22"/>
    <mergeCell ref="F16:F22"/>
    <mergeCell ref="L16:L22"/>
    <mergeCell ref="R16:R22"/>
    <mergeCell ref="X16:X22"/>
    <mergeCell ref="A25:A29"/>
    <mergeCell ref="B25:B29"/>
    <mergeCell ref="F25:F29"/>
    <mergeCell ref="L25:L29"/>
    <mergeCell ref="R25:R29"/>
    <mergeCell ref="X25:X29"/>
    <mergeCell ref="AD31:AF32"/>
    <mergeCell ref="M32:N32"/>
    <mergeCell ref="S32:T32"/>
    <mergeCell ref="Y32:Z32"/>
    <mergeCell ref="M33:N33"/>
    <mergeCell ref="A31:A37"/>
    <mergeCell ref="B31:B37"/>
    <mergeCell ref="C31:D31"/>
    <mergeCell ref="F31:F37"/>
    <mergeCell ref="G31:H31"/>
    <mergeCell ref="L31:L37"/>
    <mergeCell ref="C32:D32"/>
    <mergeCell ref="G32:H32"/>
    <mergeCell ref="C33:D33"/>
    <mergeCell ref="G33:H33"/>
    <mergeCell ref="S33:T33"/>
    <mergeCell ref="Y33:Z33"/>
    <mergeCell ref="C34:D34"/>
    <mergeCell ref="G34:H34"/>
    <mergeCell ref="M34:N34"/>
    <mergeCell ref="S34:T34"/>
    <mergeCell ref="Y34:Z34"/>
    <mergeCell ref="M31:N31"/>
    <mergeCell ref="R31:R37"/>
    <mergeCell ref="S31:T31"/>
    <mergeCell ref="X31:X37"/>
    <mergeCell ref="Y31:Z31"/>
    <mergeCell ref="A39:AA39"/>
    <mergeCell ref="C37:D37"/>
    <mergeCell ref="G37:H37"/>
    <mergeCell ref="M37:N37"/>
    <mergeCell ref="S37:T37"/>
    <mergeCell ref="Y37:Z37"/>
    <mergeCell ref="A38:AC38"/>
    <mergeCell ref="C35:D35"/>
    <mergeCell ref="G35:H35"/>
    <mergeCell ref="M35:N35"/>
    <mergeCell ref="S35:T35"/>
    <mergeCell ref="Y35:Z35"/>
    <mergeCell ref="C36:D36"/>
    <mergeCell ref="G36:H36"/>
    <mergeCell ref="M36:N36"/>
    <mergeCell ref="S36:T36"/>
    <mergeCell ref="Y36:Z36"/>
  </mergeCells>
  <phoneticPr fontId="4" type="noConversion"/>
  <printOptions horizontalCentered="1" verticalCentered="1"/>
  <pageMargins left="0" right="0" top="0" bottom="0" header="0.23622047244094491" footer="0"/>
  <pageSetup paperSize="9" scale="3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zoomScale="40" zoomScaleNormal="40" zoomScaleSheetLayoutView="50" workbookViewId="0">
      <selection activeCell="G54" sqref="G54"/>
    </sheetView>
  </sheetViews>
  <sheetFormatPr defaultColWidth="8.875" defaultRowHeight="4.9000000000000004" customHeight="1"/>
  <cols>
    <col min="1" max="1" width="7" style="36" customWidth="1"/>
    <col min="2" max="2" width="8.5" style="4" customWidth="1"/>
    <col min="3" max="3" width="52.5" style="4" customWidth="1"/>
    <col min="4" max="4" width="16.5" style="45" customWidth="1"/>
    <col min="5" max="5" width="20.625" style="4" customWidth="1"/>
    <col min="6" max="6" width="8.5" style="4" customWidth="1"/>
    <col min="7" max="7" width="61.125" style="4" customWidth="1"/>
    <col min="8" max="8" width="16.5" style="45" hidden="1" customWidth="1"/>
    <col min="9" max="9" width="20.625" style="4" customWidth="1"/>
    <col min="10" max="10" width="19.5" style="4" hidden="1" customWidth="1"/>
    <col min="11" max="11" width="15.25" style="4" hidden="1" customWidth="1"/>
    <col min="12" max="12" width="8.5" style="4" customWidth="1"/>
    <col min="13" max="13" width="46.25" style="4" customWidth="1"/>
    <col min="14" max="14" width="18" style="45" hidden="1" customWidth="1"/>
    <col min="15" max="15" width="20.625" style="25" customWidth="1"/>
    <col min="16" max="16" width="15.625" style="4" hidden="1" customWidth="1"/>
    <col min="17" max="17" width="15.625" style="26" hidden="1" customWidth="1"/>
    <col min="18" max="18" width="8.5" style="4" customWidth="1"/>
    <col min="19" max="19" width="67.75" style="4" customWidth="1"/>
    <col min="20" max="20" width="15.25" style="40" hidden="1" customWidth="1"/>
    <col min="21" max="21" width="20.625" style="25" customWidth="1"/>
    <col min="22" max="23" width="15.625" style="4" hidden="1" customWidth="1"/>
    <col min="24" max="24" width="8.5" style="4" customWidth="1"/>
    <col min="25" max="25" width="66.5" style="4" customWidth="1"/>
    <col min="26" max="26" width="16.5" style="45" hidden="1" customWidth="1"/>
    <col min="27" max="27" width="20.625" style="25" customWidth="1"/>
    <col min="28" max="28" width="14.25" style="4" hidden="1" customWidth="1"/>
    <col min="29" max="29" width="15.625" style="4" hidden="1" customWidth="1"/>
    <col min="30" max="33" width="15.75" style="4" customWidth="1"/>
    <col min="34" max="16384" width="8.875" style="4"/>
  </cols>
  <sheetData>
    <row r="1" spans="1:32" s="1" customFormat="1" ht="83.25" customHeight="1">
      <c r="A1" s="92" t="s">
        <v>63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</row>
    <row r="2" spans="1:32" s="64" customFormat="1" ht="55.15" customHeight="1">
      <c r="A2" s="5" t="s">
        <v>0</v>
      </c>
      <c r="B2" s="96">
        <v>45677</v>
      </c>
      <c r="C2" s="96"/>
      <c r="D2" s="96"/>
      <c r="E2" s="96"/>
      <c r="F2" s="97">
        <f>B2+1</f>
        <v>45678</v>
      </c>
      <c r="G2" s="97"/>
      <c r="H2" s="97"/>
      <c r="I2" s="97"/>
      <c r="J2" s="97"/>
      <c r="K2" s="97"/>
      <c r="L2" s="98">
        <f>F2+1</f>
        <v>45679</v>
      </c>
      <c r="M2" s="98"/>
      <c r="N2" s="98"/>
      <c r="O2" s="98"/>
      <c r="P2" s="98"/>
      <c r="Q2" s="98"/>
      <c r="R2" s="99">
        <f>L2+1</f>
        <v>45680</v>
      </c>
      <c r="S2" s="99"/>
      <c r="T2" s="99"/>
      <c r="U2" s="99"/>
      <c r="V2" s="99"/>
      <c r="W2" s="99"/>
      <c r="X2" s="100">
        <f>R2+1</f>
        <v>45681</v>
      </c>
      <c r="Y2" s="101"/>
      <c r="Z2" s="101"/>
      <c r="AA2" s="102"/>
      <c r="AB2" s="3"/>
      <c r="AC2" s="3"/>
    </row>
    <row r="3" spans="1:32" ht="36.6" customHeight="1">
      <c r="A3" s="5" t="s">
        <v>1</v>
      </c>
      <c r="B3" s="2"/>
      <c r="C3" s="89">
        <v>1547</v>
      </c>
      <c r="D3" s="89"/>
      <c r="E3" s="89"/>
      <c r="F3" s="2"/>
      <c r="G3" s="89">
        <f>C3</f>
        <v>1547</v>
      </c>
      <c r="H3" s="89"/>
      <c r="I3" s="89"/>
      <c r="J3" s="7"/>
      <c r="K3" s="7"/>
      <c r="L3" s="2"/>
      <c r="M3" s="89">
        <f>G3</f>
        <v>1547</v>
      </c>
      <c r="N3" s="89"/>
      <c r="O3" s="89"/>
      <c r="P3" s="7"/>
      <c r="Q3" s="7"/>
      <c r="R3" s="2"/>
      <c r="S3" s="89">
        <f>M3</f>
        <v>1547</v>
      </c>
      <c r="T3" s="89"/>
      <c r="U3" s="89"/>
      <c r="V3" s="7"/>
      <c r="W3" s="7"/>
      <c r="X3" s="2"/>
      <c r="Y3" s="89">
        <f>S3</f>
        <v>1547</v>
      </c>
      <c r="Z3" s="89"/>
      <c r="AA3" s="89"/>
      <c r="AB3" s="7"/>
      <c r="AC3" s="7"/>
    </row>
    <row r="4" spans="1:32" ht="32.1" customHeight="1">
      <c r="A4" s="5"/>
      <c r="B4" s="2"/>
      <c r="C4" s="63" t="s">
        <v>2</v>
      </c>
      <c r="D4" s="42" t="s">
        <v>3</v>
      </c>
      <c r="E4" s="8" t="s">
        <v>4</v>
      </c>
      <c r="F4" s="2"/>
      <c r="G4" s="6" t="s">
        <v>2</v>
      </c>
      <c r="H4" s="42" t="s">
        <v>3</v>
      </c>
      <c r="I4" s="8" t="s">
        <v>4</v>
      </c>
      <c r="J4" s="5" t="s">
        <v>5</v>
      </c>
      <c r="K4" s="5" t="s">
        <v>6</v>
      </c>
      <c r="L4" s="2"/>
      <c r="M4" s="6" t="s">
        <v>2</v>
      </c>
      <c r="N4" s="42" t="s">
        <v>3</v>
      </c>
      <c r="O4" s="8" t="s">
        <v>4</v>
      </c>
      <c r="P4" s="5" t="s">
        <v>5</v>
      </c>
      <c r="Q4" s="5" t="s">
        <v>6</v>
      </c>
      <c r="R4" s="2"/>
      <c r="S4" s="6" t="s">
        <v>2</v>
      </c>
      <c r="T4" s="38" t="s">
        <v>3</v>
      </c>
      <c r="U4" s="8" t="s">
        <v>4</v>
      </c>
      <c r="V4" s="5" t="s">
        <v>5</v>
      </c>
      <c r="W4" s="5" t="s">
        <v>6</v>
      </c>
      <c r="X4" s="2"/>
      <c r="Y4" s="6" t="s">
        <v>2</v>
      </c>
      <c r="Z4" s="42" t="s">
        <v>3</v>
      </c>
      <c r="AA4" s="8" t="s">
        <v>4</v>
      </c>
      <c r="AB4" s="5" t="s">
        <v>5</v>
      </c>
      <c r="AC4" s="5" t="s">
        <v>6</v>
      </c>
      <c r="AD4" s="9"/>
      <c r="AE4" s="10"/>
      <c r="AF4" s="10"/>
    </row>
    <row r="5" spans="1:32" s="11" customFormat="1" ht="36" customHeight="1">
      <c r="A5" s="90" t="s">
        <v>7</v>
      </c>
      <c r="B5" s="83" t="s">
        <v>23</v>
      </c>
      <c r="C5" s="94" t="s">
        <v>50</v>
      </c>
      <c r="D5" s="95"/>
      <c r="E5" s="94"/>
      <c r="F5" s="85"/>
      <c r="G5" s="86"/>
      <c r="H5" s="93"/>
      <c r="I5" s="88"/>
      <c r="J5" s="88"/>
      <c r="K5" s="88"/>
      <c r="L5" s="85"/>
      <c r="M5" s="86"/>
      <c r="N5" s="93"/>
      <c r="O5" s="86"/>
      <c r="P5" s="88"/>
      <c r="Q5" s="88"/>
      <c r="R5" s="85"/>
      <c r="S5" s="86"/>
      <c r="T5" s="87"/>
      <c r="U5" s="86"/>
      <c r="V5" s="86"/>
      <c r="W5" s="86"/>
      <c r="X5" s="85"/>
      <c r="Y5" s="86"/>
      <c r="Z5" s="87"/>
      <c r="AA5" s="86"/>
      <c r="AB5" s="86"/>
      <c r="AC5" s="86"/>
    </row>
    <row r="6" spans="1:32" s="11" customFormat="1" ht="36" customHeight="1">
      <c r="A6" s="90"/>
      <c r="B6" s="83"/>
      <c r="C6" s="94"/>
      <c r="D6" s="95"/>
      <c r="E6" s="94"/>
      <c r="F6" s="85"/>
      <c r="G6" s="86"/>
      <c r="H6" s="93"/>
      <c r="I6" s="88"/>
      <c r="J6" s="88"/>
      <c r="K6" s="88"/>
      <c r="L6" s="85"/>
      <c r="M6" s="86"/>
      <c r="N6" s="93"/>
      <c r="O6" s="86"/>
      <c r="P6" s="88"/>
      <c r="Q6" s="88"/>
      <c r="R6" s="85"/>
      <c r="S6" s="86"/>
      <c r="T6" s="87"/>
      <c r="U6" s="86"/>
      <c r="V6" s="86"/>
      <c r="W6" s="86"/>
      <c r="X6" s="85"/>
      <c r="Y6" s="86"/>
      <c r="Z6" s="87"/>
      <c r="AA6" s="86"/>
      <c r="AB6" s="86"/>
      <c r="AC6" s="86"/>
    </row>
    <row r="7" spans="1:32" s="14" customFormat="1" ht="50.1" customHeight="1">
      <c r="A7" s="78" t="s">
        <v>8</v>
      </c>
      <c r="B7" s="80" t="s">
        <v>58</v>
      </c>
      <c r="C7" s="12" t="s">
        <v>59</v>
      </c>
      <c r="D7" s="12" t="s">
        <v>41</v>
      </c>
      <c r="E7" s="15">
        <v>66</v>
      </c>
      <c r="F7" s="80"/>
      <c r="G7" s="28"/>
      <c r="H7" s="28"/>
      <c r="I7" s="56"/>
      <c r="J7" s="29"/>
      <c r="K7" s="29"/>
      <c r="L7" s="80"/>
      <c r="M7" s="49"/>
      <c r="N7" s="50"/>
      <c r="O7" s="51"/>
      <c r="P7" s="51"/>
      <c r="Q7" s="51"/>
      <c r="R7" s="80"/>
      <c r="S7" s="28"/>
      <c r="T7" s="28"/>
      <c r="U7" s="29"/>
      <c r="V7" s="29"/>
      <c r="W7" s="29"/>
      <c r="X7" s="80"/>
      <c r="Y7" s="28"/>
      <c r="Z7" s="28"/>
      <c r="AA7" s="29"/>
      <c r="AB7" s="29"/>
      <c r="AC7" s="29"/>
    </row>
    <row r="8" spans="1:32" s="14" customFormat="1" ht="50.1" customHeight="1">
      <c r="A8" s="79"/>
      <c r="B8" s="81"/>
      <c r="C8" s="12" t="s">
        <v>68</v>
      </c>
      <c r="D8" s="12" t="s">
        <v>40</v>
      </c>
      <c r="E8" s="15">
        <v>81</v>
      </c>
      <c r="F8" s="81"/>
      <c r="G8" s="28"/>
      <c r="H8" s="28"/>
      <c r="I8" s="57"/>
      <c r="J8" s="29"/>
      <c r="K8" s="29"/>
      <c r="L8" s="81"/>
      <c r="M8" s="49"/>
      <c r="N8" s="49"/>
      <c r="O8" s="51"/>
      <c r="P8" s="51"/>
      <c r="Q8" s="51"/>
      <c r="R8" s="81"/>
      <c r="S8" s="28"/>
      <c r="T8" s="28"/>
      <c r="U8" s="29"/>
      <c r="V8" s="29"/>
      <c r="W8" s="29"/>
      <c r="X8" s="81"/>
      <c r="Y8" s="28"/>
      <c r="Z8" s="28"/>
      <c r="AA8" s="29"/>
      <c r="AB8" s="29"/>
      <c r="AC8" s="29"/>
    </row>
    <row r="9" spans="1:32" s="14" customFormat="1" ht="50.1" customHeight="1">
      <c r="A9" s="79"/>
      <c r="B9" s="81"/>
      <c r="C9" s="12" t="s">
        <v>48</v>
      </c>
      <c r="D9" s="12" t="s">
        <v>54</v>
      </c>
      <c r="E9" s="15">
        <v>14</v>
      </c>
      <c r="F9" s="81"/>
      <c r="G9" s="28"/>
      <c r="H9" s="28"/>
      <c r="I9" s="29"/>
      <c r="J9" s="29"/>
      <c r="K9" s="29"/>
      <c r="L9" s="81"/>
      <c r="M9" s="30"/>
      <c r="N9" s="55"/>
      <c r="O9" s="30"/>
      <c r="P9" s="30"/>
      <c r="Q9" s="30"/>
      <c r="R9" s="81"/>
      <c r="S9" s="28"/>
      <c r="T9" s="28"/>
      <c r="U9" s="29"/>
      <c r="V9" s="29"/>
      <c r="W9" s="29"/>
      <c r="X9" s="81"/>
      <c r="Y9" s="28"/>
      <c r="Z9" s="28"/>
      <c r="AA9" s="29"/>
      <c r="AB9" s="29"/>
      <c r="AC9" s="29"/>
    </row>
    <row r="10" spans="1:32" s="14" customFormat="1" ht="50.1" customHeight="1">
      <c r="A10" s="79"/>
      <c r="B10" s="81"/>
      <c r="C10" s="12" t="s">
        <v>73</v>
      </c>
      <c r="D10" s="12" t="s">
        <v>72</v>
      </c>
      <c r="E10" s="15">
        <v>25</v>
      </c>
      <c r="F10" s="81"/>
      <c r="G10" s="28"/>
      <c r="H10" s="28"/>
      <c r="I10" s="29"/>
      <c r="J10" s="29"/>
      <c r="K10" s="29"/>
      <c r="L10" s="81"/>
      <c r="M10" s="30"/>
      <c r="N10" s="55"/>
      <c r="O10" s="30"/>
      <c r="P10" s="30"/>
      <c r="Q10" s="30"/>
      <c r="R10" s="81"/>
      <c r="S10" s="28"/>
      <c r="T10" s="28"/>
      <c r="U10" s="29"/>
      <c r="V10" s="29"/>
      <c r="W10" s="29"/>
      <c r="X10" s="81"/>
      <c r="Y10" s="28"/>
      <c r="Z10" s="28"/>
      <c r="AA10" s="29"/>
      <c r="AB10" s="29"/>
      <c r="AC10" s="29"/>
    </row>
    <row r="11" spans="1:32" s="14" customFormat="1" ht="50.1" customHeight="1">
      <c r="A11" s="79"/>
      <c r="B11" s="81"/>
      <c r="C11" s="12" t="s">
        <v>65</v>
      </c>
      <c r="D11" s="12" t="s">
        <v>44</v>
      </c>
      <c r="E11" s="13" t="s">
        <v>66</v>
      </c>
      <c r="F11" s="81"/>
      <c r="G11" s="28"/>
      <c r="H11" s="28"/>
      <c r="I11" s="29"/>
      <c r="J11" s="29"/>
      <c r="K11" s="29"/>
      <c r="L11" s="81"/>
      <c r="M11" s="30"/>
      <c r="N11" s="55"/>
      <c r="O11" s="30"/>
      <c r="P11" s="30"/>
      <c r="Q11" s="30"/>
      <c r="R11" s="81"/>
      <c r="S11" s="28"/>
      <c r="T11" s="28"/>
      <c r="U11" s="29"/>
      <c r="V11" s="29"/>
      <c r="W11" s="29"/>
      <c r="X11" s="81"/>
      <c r="Y11" s="28"/>
      <c r="Z11" s="28"/>
      <c r="AA11" s="29"/>
      <c r="AB11" s="29"/>
      <c r="AC11" s="29"/>
    </row>
    <row r="12" spans="1:32" s="14" customFormat="1" ht="50.1" customHeight="1">
      <c r="A12" s="79"/>
      <c r="B12" s="81"/>
      <c r="C12" s="12" t="s">
        <v>29</v>
      </c>
      <c r="D12" s="12" t="s">
        <v>26</v>
      </c>
      <c r="E12" s="13" t="s">
        <v>27</v>
      </c>
      <c r="F12" s="81"/>
      <c r="G12" s="28"/>
      <c r="H12" s="53"/>
      <c r="I12" s="58"/>
      <c r="J12" s="29"/>
      <c r="K12" s="29"/>
      <c r="L12" s="81"/>
      <c r="M12" s="30"/>
      <c r="N12" s="55"/>
      <c r="O12" s="30"/>
      <c r="P12" s="30"/>
      <c r="Q12" s="30"/>
      <c r="R12" s="81"/>
      <c r="S12" s="28"/>
      <c r="T12" s="28"/>
      <c r="U12" s="59"/>
      <c r="V12" s="29"/>
      <c r="W12" s="29"/>
      <c r="X12" s="81"/>
      <c r="Y12" s="28"/>
      <c r="Z12" s="30"/>
      <c r="AA12" s="29"/>
      <c r="AB12" s="29"/>
      <c r="AC12" s="29"/>
    </row>
    <row r="13" spans="1:32" s="14" customFormat="1" ht="50.1" customHeight="1">
      <c r="A13" s="79"/>
      <c r="B13" s="81"/>
      <c r="C13" s="12" t="s">
        <v>34</v>
      </c>
      <c r="D13" s="12" t="s">
        <v>26</v>
      </c>
      <c r="E13" s="13" t="s">
        <v>27</v>
      </c>
      <c r="F13" s="81"/>
      <c r="G13" s="28"/>
      <c r="H13" s="28"/>
      <c r="I13" s="29"/>
      <c r="J13" s="29"/>
      <c r="K13" s="29"/>
      <c r="L13" s="81"/>
      <c r="M13" s="30"/>
      <c r="N13" s="55"/>
      <c r="O13" s="30"/>
      <c r="P13" s="30"/>
      <c r="Q13" s="30"/>
      <c r="R13" s="81"/>
      <c r="S13" s="30"/>
      <c r="T13" s="30"/>
      <c r="U13" s="58"/>
      <c r="V13" s="30"/>
      <c r="W13" s="29"/>
      <c r="X13" s="81"/>
      <c r="Y13" s="28"/>
      <c r="Z13" s="28"/>
      <c r="AA13" s="29"/>
      <c r="AB13" s="29"/>
      <c r="AC13" s="29"/>
    </row>
    <row r="14" spans="1:32" s="14" customFormat="1" ht="50.1" customHeight="1">
      <c r="A14" s="79"/>
      <c r="B14" s="81"/>
      <c r="C14" s="12" t="s">
        <v>67</v>
      </c>
      <c r="D14" s="12" t="s">
        <v>37</v>
      </c>
      <c r="E14" s="13" t="s">
        <v>45</v>
      </c>
      <c r="F14" s="81"/>
      <c r="G14" s="28"/>
      <c r="H14" s="28"/>
      <c r="I14" s="29"/>
      <c r="J14" s="29"/>
      <c r="K14" s="29"/>
      <c r="L14" s="81"/>
      <c r="M14" s="30"/>
      <c r="N14" s="55"/>
      <c r="O14" s="30"/>
      <c r="P14" s="30"/>
      <c r="Q14" s="30"/>
      <c r="R14" s="81"/>
      <c r="S14" s="30"/>
      <c r="T14" s="30"/>
      <c r="U14" s="30"/>
      <c r="V14" s="30"/>
      <c r="W14" s="30"/>
      <c r="X14" s="81"/>
      <c r="Y14" s="28"/>
      <c r="Z14" s="28"/>
      <c r="AA14" s="60"/>
      <c r="AB14" s="29"/>
      <c r="AC14" s="29"/>
    </row>
    <row r="15" spans="1:32" s="14" customFormat="1" ht="50.1" customHeight="1">
      <c r="A15" s="79"/>
      <c r="B15" s="81"/>
      <c r="C15" s="12"/>
      <c r="D15" s="12"/>
      <c r="E15" s="13"/>
      <c r="F15" s="81"/>
      <c r="G15" s="28"/>
      <c r="H15" s="28"/>
      <c r="I15" s="29"/>
      <c r="J15" s="29"/>
      <c r="K15" s="29"/>
      <c r="L15" s="81"/>
      <c r="M15" s="30"/>
      <c r="N15" s="55"/>
      <c r="O15" s="30"/>
      <c r="P15" s="30"/>
      <c r="Q15" s="30"/>
      <c r="R15" s="81"/>
      <c r="S15" s="30"/>
      <c r="T15" s="30"/>
      <c r="U15" s="30"/>
      <c r="V15" s="30"/>
      <c r="W15" s="30"/>
      <c r="X15" s="81"/>
      <c r="Y15" s="28"/>
      <c r="Z15" s="28"/>
      <c r="AA15" s="29"/>
      <c r="AB15" s="29"/>
      <c r="AC15" s="29"/>
    </row>
    <row r="16" spans="1:32" s="14" customFormat="1" ht="50.1" customHeight="1">
      <c r="A16" s="78" t="s">
        <v>9</v>
      </c>
      <c r="B16" s="80" t="s">
        <v>49</v>
      </c>
      <c r="C16" s="12" t="s">
        <v>51</v>
      </c>
      <c r="D16" s="12" t="s">
        <v>52</v>
      </c>
      <c r="E16" s="15">
        <v>50</v>
      </c>
      <c r="F16" s="80"/>
      <c r="G16" s="28"/>
      <c r="H16" s="28"/>
      <c r="I16" s="56"/>
      <c r="J16" s="29"/>
      <c r="K16" s="29"/>
      <c r="L16" s="80"/>
      <c r="M16" s="28"/>
      <c r="N16" s="53"/>
      <c r="O16" s="29"/>
      <c r="P16" s="29"/>
      <c r="Q16" s="29"/>
      <c r="R16" s="80"/>
      <c r="S16" s="28"/>
      <c r="T16" s="28"/>
      <c r="U16" s="29"/>
      <c r="V16" s="29"/>
      <c r="W16" s="29"/>
      <c r="X16" s="80"/>
      <c r="Y16" s="28"/>
      <c r="Z16" s="28"/>
      <c r="AA16" s="29"/>
      <c r="AB16" s="29"/>
      <c r="AC16" s="29"/>
    </row>
    <row r="17" spans="1:32" s="14" customFormat="1" ht="50.1" customHeight="1">
      <c r="A17" s="79"/>
      <c r="B17" s="81"/>
      <c r="C17" s="12" t="s">
        <v>56</v>
      </c>
      <c r="D17" s="12" t="s">
        <v>28</v>
      </c>
      <c r="E17" s="15">
        <v>21</v>
      </c>
      <c r="F17" s="81"/>
      <c r="G17" s="28"/>
      <c r="H17" s="28"/>
      <c r="I17" s="56"/>
      <c r="J17" s="29"/>
      <c r="K17" s="29"/>
      <c r="L17" s="81"/>
      <c r="M17" s="28"/>
      <c r="N17" s="53"/>
      <c r="O17" s="29"/>
      <c r="P17" s="29"/>
      <c r="Q17" s="29"/>
      <c r="R17" s="81"/>
      <c r="S17" s="28"/>
      <c r="T17" s="28"/>
      <c r="U17" s="56"/>
      <c r="V17" s="29"/>
      <c r="W17" s="29"/>
      <c r="X17" s="81"/>
      <c r="Y17" s="28"/>
      <c r="Z17" s="28"/>
      <c r="AA17" s="29"/>
      <c r="AB17" s="29"/>
      <c r="AC17" s="29"/>
    </row>
    <row r="18" spans="1:32" s="14" customFormat="1" ht="50.1" customHeight="1">
      <c r="A18" s="79"/>
      <c r="B18" s="81"/>
      <c r="C18" s="12" t="s">
        <v>57</v>
      </c>
      <c r="D18" s="12" t="s">
        <v>24</v>
      </c>
      <c r="E18" s="13" t="s">
        <v>25</v>
      </c>
      <c r="F18" s="81"/>
      <c r="G18" s="28"/>
      <c r="H18" s="28"/>
      <c r="I18" s="29"/>
      <c r="J18" s="29"/>
      <c r="K18" s="29"/>
      <c r="L18" s="81"/>
      <c r="M18" s="28"/>
      <c r="N18" s="53"/>
      <c r="O18" s="29"/>
      <c r="P18" s="29"/>
      <c r="Q18" s="29"/>
      <c r="R18" s="81"/>
      <c r="S18" s="28"/>
      <c r="T18" s="28"/>
      <c r="U18" s="29"/>
      <c r="V18" s="29"/>
      <c r="W18" s="29"/>
      <c r="X18" s="81"/>
      <c r="Y18" s="28"/>
      <c r="Z18" s="28"/>
      <c r="AA18" s="29"/>
      <c r="AB18" s="29"/>
      <c r="AC18" s="29"/>
    </row>
    <row r="19" spans="1:32" s="14" customFormat="1" ht="50.1" customHeight="1">
      <c r="A19" s="79"/>
      <c r="B19" s="81"/>
      <c r="C19" s="12" t="s">
        <v>53</v>
      </c>
      <c r="D19" s="12" t="s">
        <v>54</v>
      </c>
      <c r="E19" s="13" t="s">
        <v>30</v>
      </c>
      <c r="F19" s="81"/>
      <c r="G19" s="28"/>
      <c r="H19" s="28"/>
      <c r="I19" s="29"/>
      <c r="J19" s="29"/>
      <c r="K19" s="29"/>
      <c r="L19" s="81"/>
      <c r="M19" s="28"/>
      <c r="N19" s="53"/>
      <c r="O19" s="29"/>
      <c r="P19" s="29"/>
      <c r="Q19" s="29"/>
      <c r="R19" s="81"/>
      <c r="S19" s="28"/>
      <c r="T19" s="28"/>
      <c r="U19" s="29"/>
      <c r="V19" s="29"/>
      <c r="W19" s="29"/>
      <c r="X19" s="81"/>
      <c r="Y19" s="28"/>
      <c r="Z19" s="28"/>
      <c r="AA19" s="29"/>
      <c r="AB19" s="29"/>
      <c r="AC19" s="29"/>
    </row>
    <row r="20" spans="1:32" s="14" customFormat="1" ht="50.1" customHeight="1">
      <c r="A20" s="79"/>
      <c r="B20" s="81"/>
      <c r="C20" s="12" t="s">
        <v>55</v>
      </c>
      <c r="D20" s="12" t="s">
        <v>33</v>
      </c>
      <c r="E20" s="15">
        <v>3</v>
      </c>
      <c r="F20" s="81"/>
      <c r="G20" s="30"/>
      <c r="H20" s="30"/>
      <c r="I20" s="30"/>
      <c r="J20" s="30"/>
      <c r="K20" s="30"/>
      <c r="L20" s="81"/>
      <c r="M20" s="28"/>
      <c r="N20" s="53"/>
      <c r="O20" s="29"/>
      <c r="P20" s="29"/>
      <c r="Q20" s="29"/>
      <c r="R20" s="81"/>
      <c r="S20" s="28"/>
      <c r="T20" s="52"/>
      <c r="U20" s="58"/>
      <c r="V20" s="29"/>
      <c r="W20" s="29"/>
      <c r="X20" s="81"/>
      <c r="Y20" s="28"/>
      <c r="Z20" s="28"/>
      <c r="AA20" s="29"/>
      <c r="AB20" s="29"/>
      <c r="AC20" s="29"/>
    </row>
    <row r="21" spans="1:32" s="14" customFormat="1" ht="50.1" customHeight="1">
      <c r="A21" s="79"/>
      <c r="B21" s="81"/>
      <c r="C21" s="12" t="s">
        <v>31</v>
      </c>
      <c r="D21" s="12" t="s">
        <v>32</v>
      </c>
      <c r="E21" s="13" t="s">
        <v>42</v>
      </c>
      <c r="F21" s="81"/>
      <c r="G21" s="30"/>
      <c r="H21" s="30"/>
      <c r="I21" s="30"/>
      <c r="J21" s="30"/>
      <c r="K21" s="30"/>
      <c r="L21" s="81"/>
      <c r="M21" s="28"/>
      <c r="N21" s="53"/>
      <c r="O21" s="29"/>
      <c r="P21" s="29"/>
      <c r="Q21" s="29"/>
      <c r="R21" s="81"/>
      <c r="S21" s="28"/>
      <c r="T21" s="52"/>
      <c r="U21" s="29"/>
      <c r="V21" s="29"/>
      <c r="W21" s="29"/>
      <c r="X21" s="81"/>
      <c r="Y21" s="28"/>
      <c r="Z21" s="28"/>
      <c r="AA21" s="29"/>
      <c r="AB21" s="29"/>
      <c r="AC21" s="29"/>
    </row>
    <row r="22" spans="1:32" s="14" customFormat="1" ht="50.1" customHeight="1">
      <c r="A22" s="79"/>
      <c r="B22" s="81"/>
      <c r="C22" s="12"/>
      <c r="D22" s="12"/>
      <c r="E22" s="13"/>
      <c r="F22" s="81"/>
      <c r="G22" s="30"/>
      <c r="H22" s="30"/>
      <c r="I22" s="30"/>
      <c r="J22" s="30"/>
      <c r="K22" s="30"/>
      <c r="L22" s="81"/>
      <c r="M22" s="30"/>
      <c r="N22" s="55"/>
      <c r="O22" s="30"/>
      <c r="P22" s="30"/>
      <c r="Q22" s="30"/>
      <c r="R22" s="81"/>
      <c r="S22" s="28"/>
      <c r="T22" s="52"/>
      <c r="U22" s="29"/>
      <c r="V22" s="29"/>
      <c r="W22" s="29"/>
      <c r="X22" s="81"/>
      <c r="Y22" s="28"/>
      <c r="Z22" s="53"/>
      <c r="AA22" s="29"/>
      <c r="AB22" s="29"/>
      <c r="AC22" s="29"/>
    </row>
    <row r="23" spans="1:32" s="14" customFormat="1" ht="50.1" customHeight="1">
      <c r="A23" s="78" t="s">
        <v>10</v>
      </c>
      <c r="B23" s="82" t="s">
        <v>60</v>
      </c>
      <c r="C23" s="12" t="s">
        <v>75</v>
      </c>
      <c r="D23" s="12" t="s">
        <v>61</v>
      </c>
      <c r="E23" s="13" t="s">
        <v>62</v>
      </c>
      <c r="F23" s="84"/>
      <c r="G23" s="31"/>
      <c r="H23" s="31"/>
      <c r="I23" s="29"/>
      <c r="J23" s="29"/>
      <c r="K23" s="29"/>
      <c r="L23" s="84"/>
      <c r="M23" s="31"/>
      <c r="N23" s="48"/>
      <c r="O23" s="29"/>
      <c r="P23" s="29"/>
      <c r="Q23" s="29"/>
      <c r="R23" s="84"/>
      <c r="S23" s="31"/>
      <c r="T23" s="31"/>
      <c r="U23" s="29"/>
      <c r="V23" s="29"/>
      <c r="W23" s="29"/>
      <c r="X23" s="84"/>
      <c r="Y23" s="31"/>
      <c r="Z23" s="31"/>
      <c r="AA23" s="29"/>
      <c r="AB23" s="29"/>
      <c r="AC23" s="29"/>
    </row>
    <row r="24" spans="1:32" s="14" customFormat="1" ht="50.1" customHeight="1">
      <c r="A24" s="79"/>
      <c r="B24" s="83"/>
      <c r="C24" s="12" t="s">
        <v>35</v>
      </c>
      <c r="D24" s="12" t="s">
        <v>26</v>
      </c>
      <c r="E24" s="13" t="s">
        <v>27</v>
      </c>
      <c r="F24" s="85"/>
      <c r="G24" s="28"/>
      <c r="H24" s="28"/>
      <c r="I24" s="29"/>
      <c r="J24" s="29"/>
      <c r="K24" s="29"/>
      <c r="L24" s="85"/>
      <c r="M24" s="28"/>
      <c r="N24" s="53"/>
      <c r="O24" s="29"/>
      <c r="P24" s="29"/>
      <c r="Q24" s="29"/>
      <c r="R24" s="85"/>
      <c r="S24" s="28"/>
      <c r="T24" s="28"/>
      <c r="U24" s="29"/>
      <c r="V24" s="29"/>
      <c r="W24" s="29"/>
      <c r="X24" s="85"/>
      <c r="Y24" s="28"/>
      <c r="Z24" s="28"/>
      <c r="AA24" s="29"/>
      <c r="AB24" s="29"/>
      <c r="AC24" s="29"/>
    </row>
    <row r="25" spans="1:32" s="14" customFormat="1" ht="50.1" customHeight="1">
      <c r="A25" s="78" t="s">
        <v>11</v>
      </c>
      <c r="B25" s="80" t="s">
        <v>22</v>
      </c>
      <c r="C25" s="12" t="s">
        <v>43</v>
      </c>
      <c r="D25" s="12" t="s">
        <v>36</v>
      </c>
      <c r="E25" s="13" t="s">
        <v>47</v>
      </c>
      <c r="F25" s="80"/>
      <c r="G25" s="28"/>
      <c r="H25" s="28"/>
      <c r="I25" s="56"/>
      <c r="J25" s="29"/>
      <c r="K25" s="29"/>
      <c r="L25" s="80"/>
      <c r="M25" s="28"/>
      <c r="N25" s="53"/>
      <c r="O25" s="29"/>
      <c r="P25" s="29"/>
      <c r="Q25" s="29"/>
      <c r="R25" s="80"/>
      <c r="S25" s="28"/>
      <c r="T25" s="28"/>
      <c r="U25" s="29"/>
      <c r="V25" s="29"/>
      <c r="W25" s="29"/>
      <c r="X25" s="80"/>
      <c r="Y25" s="28"/>
      <c r="Z25" s="28"/>
      <c r="AA25" s="29"/>
      <c r="AB25" s="29"/>
      <c r="AC25" s="29"/>
    </row>
    <row r="26" spans="1:32" s="14" customFormat="1" ht="50.1" customHeight="1">
      <c r="A26" s="79"/>
      <c r="B26" s="81"/>
      <c r="C26" s="12" t="s">
        <v>39</v>
      </c>
      <c r="D26" s="12" t="s">
        <v>40</v>
      </c>
      <c r="E26" s="15">
        <v>18</v>
      </c>
      <c r="F26" s="81"/>
      <c r="G26" s="28"/>
      <c r="H26" s="28"/>
      <c r="I26" s="29"/>
      <c r="J26" s="29"/>
      <c r="K26" s="29"/>
      <c r="L26" s="81"/>
      <c r="M26" s="28"/>
      <c r="N26" s="53"/>
      <c r="O26" s="29"/>
      <c r="P26" s="29"/>
      <c r="Q26" s="29"/>
      <c r="R26" s="81"/>
      <c r="S26" s="28"/>
      <c r="T26" s="28"/>
      <c r="U26" s="29"/>
      <c r="V26" s="29"/>
      <c r="W26" s="29"/>
      <c r="X26" s="81"/>
      <c r="Y26" s="28"/>
      <c r="Z26" s="28"/>
      <c r="AA26" s="29"/>
      <c r="AB26" s="29"/>
      <c r="AC26" s="29"/>
    </row>
    <row r="27" spans="1:32" s="14" customFormat="1" ht="50.1" customHeight="1">
      <c r="A27" s="79"/>
      <c r="B27" s="81"/>
      <c r="C27" s="12"/>
      <c r="D27" s="12"/>
      <c r="E27" s="13"/>
      <c r="F27" s="81"/>
      <c r="G27" s="28"/>
      <c r="H27" s="28"/>
      <c r="I27" s="56"/>
      <c r="J27" s="29"/>
      <c r="K27" s="29"/>
      <c r="L27" s="81"/>
      <c r="M27" s="28"/>
      <c r="N27" s="53"/>
      <c r="O27" s="29"/>
      <c r="P27" s="29"/>
      <c r="Q27" s="29"/>
      <c r="R27" s="81"/>
      <c r="S27" s="28"/>
      <c r="T27" s="28"/>
      <c r="U27" s="29"/>
      <c r="V27" s="29"/>
      <c r="W27" s="29"/>
      <c r="X27" s="81"/>
      <c r="Y27" s="28"/>
      <c r="Z27" s="28"/>
      <c r="AA27" s="29"/>
      <c r="AB27" s="29"/>
      <c r="AC27" s="29"/>
    </row>
    <row r="28" spans="1:32" s="14" customFormat="1" ht="50.1" customHeight="1">
      <c r="A28" s="79"/>
      <c r="B28" s="81"/>
      <c r="C28" s="16" t="s">
        <v>74</v>
      </c>
      <c r="D28" s="16"/>
      <c r="E28" s="16"/>
      <c r="F28" s="81"/>
      <c r="G28" s="28"/>
      <c r="H28" s="28"/>
      <c r="I28" s="29"/>
      <c r="J28" s="29"/>
      <c r="K28" s="29"/>
      <c r="L28" s="81"/>
      <c r="M28" s="28"/>
      <c r="N28" s="53"/>
      <c r="O28" s="29"/>
      <c r="P28" s="29"/>
      <c r="Q28" s="29"/>
      <c r="R28" s="81"/>
      <c r="S28" s="28"/>
      <c r="T28" s="28"/>
      <c r="U28" s="29"/>
      <c r="V28" s="29"/>
      <c r="W28" s="29"/>
      <c r="X28" s="81"/>
      <c r="Y28" s="28"/>
      <c r="Z28" s="28"/>
      <c r="AA28" s="29"/>
      <c r="AB28" s="29"/>
      <c r="AC28" s="29"/>
    </row>
    <row r="29" spans="1:32" s="14" customFormat="1" ht="50.1" customHeight="1">
      <c r="A29" s="79"/>
      <c r="B29" s="81"/>
      <c r="C29" s="16"/>
      <c r="D29" s="16"/>
      <c r="E29" s="16"/>
      <c r="F29" s="81"/>
      <c r="G29" s="28"/>
      <c r="H29" s="28"/>
      <c r="I29" s="29"/>
      <c r="J29" s="29"/>
      <c r="K29" s="29"/>
      <c r="L29" s="81"/>
      <c r="M29" s="28"/>
      <c r="N29" s="53"/>
      <c r="O29" s="29"/>
      <c r="P29" s="29"/>
      <c r="Q29" s="29"/>
      <c r="R29" s="81"/>
      <c r="S29" s="49"/>
      <c r="T29" s="54"/>
      <c r="U29" s="51"/>
      <c r="V29" s="51"/>
      <c r="W29" s="51"/>
      <c r="X29" s="81"/>
      <c r="Y29" s="28"/>
      <c r="Z29" s="28"/>
      <c r="AA29" s="29"/>
      <c r="AB29" s="29"/>
      <c r="AC29" s="29"/>
    </row>
    <row r="30" spans="1:32" s="14" customFormat="1" ht="50.1" customHeight="1">
      <c r="A30" s="34" t="s">
        <v>12</v>
      </c>
      <c r="B30" s="27"/>
      <c r="C30" s="30"/>
      <c r="D30" s="30"/>
      <c r="E30" s="30"/>
      <c r="F30" s="27"/>
      <c r="G30" s="28"/>
      <c r="H30" s="30"/>
      <c r="I30" s="62"/>
      <c r="J30" s="30"/>
      <c r="K30" s="29"/>
      <c r="L30" s="27"/>
      <c r="M30" s="30"/>
      <c r="N30" s="55"/>
      <c r="O30" s="30"/>
      <c r="P30" s="30"/>
      <c r="Q30" s="30"/>
      <c r="R30" s="27"/>
      <c r="S30" s="28"/>
      <c r="T30" s="30"/>
      <c r="U30" s="62"/>
      <c r="V30" s="30"/>
      <c r="W30" s="29"/>
      <c r="X30" s="27"/>
      <c r="Y30" s="61"/>
      <c r="Z30" s="61"/>
      <c r="AA30" s="61"/>
      <c r="AB30" s="61"/>
      <c r="AC30" s="61"/>
    </row>
    <row r="31" spans="1:32" s="20" customFormat="1" ht="25.35" customHeight="1">
      <c r="A31" s="75" t="s">
        <v>13</v>
      </c>
      <c r="B31" s="67"/>
      <c r="C31" s="65" t="s">
        <v>14</v>
      </c>
      <c r="D31" s="66"/>
      <c r="E31" s="17">
        <v>6.7</v>
      </c>
      <c r="F31" s="67"/>
      <c r="G31" s="65" t="s">
        <v>14</v>
      </c>
      <c r="H31" s="66"/>
      <c r="I31" s="19"/>
      <c r="J31" s="18"/>
      <c r="K31" s="18"/>
      <c r="L31" s="67"/>
      <c r="M31" s="65" t="s">
        <v>14</v>
      </c>
      <c r="N31" s="66"/>
      <c r="O31" s="19"/>
      <c r="P31" s="7"/>
      <c r="Q31" s="7"/>
      <c r="R31" s="67"/>
      <c r="S31" s="65" t="s">
        <v>14</v>
      </c>
      <c r="T31" s="66"/>
      <c r="U31" s="19"/>
      <c r="V31" s="7"/>
      <c r="W31" s="7"/>
      <c r="X31" s="67"/>
      <c r="Y31" s="65" t="s">
        <v>14</v>
      </c>
      <c r="Z31" s="66"/>
      <c r="AA31" s="19"/>
      <c r="AB31" s="7"/>
      <c r="AC31" s="7"/>
      <c r="AD31" s="73" t="e">
        <f>#REF!/4/1566</f>
        <v>#REF!</v>
      </c>
      <c r="AE31" s="74"/>
      <c r="AF31" s="74"/>
    </row>
    <row r="32" spans="1:32" s="20" customFormat="1" ht="25.35" customHeight="1">
      <c r="A32" s="76"/>
      <c r="B32" s="68"/>
      <c r="C32" s="65" t="s">
        <v>15</v>
      </c>
      <c r="D32" s="66"/>
      <c r="E32" s="17">
        <v>2.8</v>
      </c>
      <c r="F32" s="68"/>
      <c r="G32" s="65" t="s">
        <v>15</v>
      </c>
      <c r="H32" s="66"/>
      <c r="I32" s="19"/>
      <c r="J32" s="18"/>
      <c r="K32" s="18"/>
      <c r="L32" s="68"/>
      <c r="M32" s="65" t="s">
        <v>15</v>
      </c>
      <c r="N32" s="66"/>
      <c r="O32" s="19"/>
      <c r="P32" s="7"/>
      <c r="Q32" s="7"/>
      <c r="R32" s="68"/>
      <c r="S32" s="65" t="s">
        <v>15</v>
      </c>
      <c r="T32" s="66"/>
      <c r="U32" s="19"/>
      <c r="V32" s="7"/>
      <c r="W32" s="7"/>
      <c r="X32" s="68"/>
      <c r="Y32" s="65" t="s">
        <v>15</v>
      </c>
      <c r="Z32" s="66"/>
      <c r="AA32" s="19"/>
      <c r="AB32" s="7"/>
      <c r="AC32" s="7"/>
      <c r="AD32" s="73"/>
      <c r="AE32" s="74"/>
      <c r="AF32" s="74"/>
    </row>
    <row r="33" spans="1:29" s="20" customFormat="1" ht="25.35" customHeight="1">
      <c r="A33" s="76"/>
      <c r="B33" s="68"/>
      <c r="C33" s="65" t="s">
        <v>16</v>
      </c>
      <c r="D33" s="66"/>
      <c r="E33" s="17">
        <v>1.5</v>
      </c>
      <c r="F33" s="68"/>
      <c r="G33" s="65" t="s">
        <v>16</v>
      </c>
      <c r="H33" s="66"/>
      <c r="I33" s="19"/>
      <c r="J33" s="18"/>
      <c r="K33" s="18"/>
      <c r="L33" s="68"/>
      <c r="M33" s="65" t="s">
        <v>16</v>
      </c>
      <c r="N33" s="66"/>
      <c r="O33" s="19"/>
      <c r="P33" s="7"/>
      <c r="Q33" s="7"/>
      <c r="R33" s="68"/>
      <c r="S33" s="65" t="s">
        <v>16</v>
      </c>
      <c r="T33" s="66"/>
      <c r="U33" s="19"/>
      <c r="V33" s="7"/>
      <c r="W33" s="7"/>
      <c r="X33" s="68"/>
      <c r="Y33" s="65" t="s">
        <v>16</v>
      </c>
      <c r="Z33" s="66"/>
      <c r="AA33" s="19"/>
      <c r="AB33" s="7"/>
      <c r="AC33" s="7"/>
    </row>
    <row r="34" spans="1:29" s="20" customFormat="1" ht="25.35" customHeight="1">
      <c r="A34" s="76"/>
      <c r="B34" s="68"/>
      <c r="C34" s="65" t="s">
        <v>17</v>
      </c>
      <c r="D34" s="66"/>
      <c r="E34" s="17"/>
      <c r="F34" s="68"/>
      <c r="G34" s="65" t="s">
        <v>17</v>
      </c>
      <c r="H34" s="66"/>
      <c r="I34" s="19"/>
      <c r="J34" s="18"/>
      <c r="K34" s="18"/>
      <c r="L34" s="68"/>
      <c r="M34" s="65" t="s">
        <v>17</v>
      </c>
      <c r="N34" s="66"/>
      <c r="O34" s="19"/>
      <c r="P34" s="7"/>
      <c r="Q34" s="7"/>
      <c r="R34" s="68"/>
      <c r="S34" s="65" t="s">
        <v>17</v>
      </c>
      <c r="T34" s="66"/>
      <c r="U34" s="19"/>
      <c r="V34" s="7"/>
      <c r="W34" s="7"/>
      <c r="X34" s="68"/>
      <c r="Y34" s="65" t="s">
        <v>17</v>
      </c>
      <c r="Z34" s="66"/>
      <c r="AA34" s="19"/>
      <c r="AB34" s="7"/>
      <c r="AC34" s="7"/>
    </row>
    <row r="35" spans="1:29" s="20" customFormat="1" ht="25.35" customHeight="1">
      <c r="A35" s="76"/>
      <c r="B35" s="68"/>
      <c r="C35" s="65" t="s">
        <v>18</v>
      </c>
      <c r="D35" s="66"/>
      <c r="E35" s="17"/>
      <c r="F35" s="68"/>
      <c r="G35" s="65" t="s">
        <v>18</v>
      </c>
      <c r="H35" s="66"/>
      <c r="I35" s="17"/>
      <c r="J35" s="18"/>
      <c r="K35" s="18"/>
      <c r="L35" s="68"/>
      <c r="M35" s="65" t="s">
        <v>18</v>
      </c>
      <c r="N35" s="66"/>
      <c r="O35" s="19"/>
      <c r="P35" s="7"/>
      <c r="Q35" s="7"/>
      <c r="R35" s="68"/>
      <c r="S35" s="65" t="s">
        <v>18</v>
      </c>
      <c r="T35" s="66"/>
      <c r="U35" s="19"/>
      <c r="V35" s="7"/>
      <c r="W35" s="7"/>
      <c r="X35" s="68"/>
      <c r="Y35" s="65" t="s">
        <v>18</v>
      </c>
      <c r="Z35" s="66"/>
      <c r="AA35" s="19"/>
      <c r="AB35" s="7"/>
      <c r="AC35" s="7"/>
    </row>
    <row r="36" spans="1:29" s="20" customFormat="1" ht="25.35" customHeight="1">
      <c r="A36" s="76"/>
      <c r="B36" s="68"/>
      <c r="C36" s="65" t="s">
        <v>19</v>
      </c>
      <c r="D36" s="66"/>
      <c r="E36" s="19">
        <v>3</v>
      </c>
      <c r="F36" s="68"/>
      <c r="G36" s="65" t="s">
        <v>19</v>
      </c>
      <c r="H36" s="66"/>
      <c r="I36" s="19"/>
      <c r="J36" s="18"/>
      <c r="K36" s="18"/>
      <c r="L36" s="68"/>
      <c r="M36" s="65" t="s">
        <v>19</v>
      </c>
      <c r="N36" s="66"/>
      <c r="O36" s="19"/>
      <c r="P36" s="7"/>
      <c r="Q36" s="7"/>
      <c r="R36" s="68"/>
      <c r="S36" s="65" t="s">
        <v>19</v>
      </c>
      <c r="T36" s="66"/>
      <c r="U36" s="19"/>
      <c r="V36" s="7"/>
      <c r="W36" s="7"/>
      <c r="X36" s="68"/>
      <c r="Y36" s="65" t="s">
        <v>19</v>
      </c>
      <c r="Z36" s="66"/>
      <c r="AA36" s="19"/>
      <c r="AB36" s="7"/>
      <c r="AC36" s="7"/>
    </row>
    <row r="37" spans="1:29" s="20" customFormat="1" ht="30" customHeight="1">
      <c r="A37" s="77"/>
      <c r="B37" s="69"/>
      <c r="C37" s="65" t="s">
        <v>20</v>
      </c>
      <c r="D37" s="66"/>
      <c r="E37" s="21">
        <f>E31*70+E32*75+E33*25+E34*60+E36*45+E35*150</f>
        <v>851.5</v>
      </c>
      <c r="F37" s="69"/>
      <c r="G37" s="65" t="s">
        <v>20</v>
      </c>
      <c r="H37" s="66"/>
      <c r="I37" s="21">
        <f>I31*70+I32*75+I33*25+I34*60+I36*45+I35*150</f>
        <v>0</v>
      </c>
      <c r="J37" s="18"/>
      <c r="K37" s="18"/>
      <c r="L37" s="69"/>
      <c r="M37" s="65" t="s">
        <v>20</v>
      </c>
      <c r="N37" s="66"/>
      <c r="O37" s="21">
        <f>O31*70+O32*75+O33*25+O34*150+O36*45+O35*110</f>
        <v>0</v>
      </c>
      <c r="P37" s="18"/>
      <c r="Q37" s="18"/>
      <c r="R37" s="69"/>
      <c r="S37" s="65" t="s">
        <v>20</v>
      </c>
      <c r="T37" s="66"/>
      <c r="U37" s="21">
        <f>U31*70+U32*75+U33*25+U34*60+U36*45</f>
        <v>0</v>
      </c>
      <c r="V37" s="18"/>
      <c r="W37" s="18"/>
      <c r="X37" s="69"/>
      <c r="Y37" s="65" t="s">
        <v>20</v>
      </c>
      <c r="Z37" s="66"/>
      <c r="AA37" s="21">
        <f>AA31*70+AA32*75+AA33*25+AA34*60+AA36*45</f>
        <v>0</v>
      </c>
      <c r="AB37" s="18"/>
      <c r="AC37" s="18"/>
    </row>
    <row r="38" spans="1:29" s="20" customFormat="1" ht="47.25" customHeight="1">
      <c r="A38" s="71" t="s">
        <v>21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</row>
    <row r="39" spans="1:29" s="23" customFormat="1" ht="30" customHeight="1">
      <c r="A39" s="70" t="s">
        <v>76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22"/>
      <c r="AC39" s="22"/>
    </row>
    <row r="40" spans="1:29" ht="30" customHeight="1">
      <c r="A40" s="35"/>
      <c r="B40" s="22"/>
      <c r="C40" s="22"/>
      <c r="D40" s="44"/>
      <c r="E40" s="22"/>
      <c r="F40" s="22"/>
      <c r="G40" s="22"/>
      <c r="H40" s="44"/>
      <c r="I40" s="22"/>
      <c r="J40" s="22"/>
      <c r="K40" s="22"/>
      <c r="L40" s="22"/>
      <c r="M40" s="22"/>
      <c r="N40" s="44"/>
      <c r="O40" s="24"/>
      <c r="P40" s="22"/>
      <c r="Q40" s="22"/>
      <c r="R40" s="22"/>
      <c r="S40" s="22"/>
      <c r="T40" s="39"/>
      <c r="U40" s="24"/>
      <c r="V40" s="22"/>
      <c r="W40" s="22"/>
      <c r="X40" s="22"/>
      <c r="Y40" s="22"/>
      <c r="Z40" s="44"/>
      <c r="AA40" s="24"/>
      <c r="AB40" s="22"/>
      <c r="AC40" s="22"/>
    </row>
    <row r="41" spans="1:29" ht="30" customHeight="1">
      <c r="A41" s="35"/>
      <c r="B41" s="22"/>
      <c r="C41" s="22"/>
      <c r="D41" s="44"/>
      <c r="E41" s="22"/>
      <c r="F41" s="22"/>
      <c r="G41" s="22"/>
      <c r="H41" s="44"/>
      <c r="I41" s="22"/>
      <c r="J41" s="22"/>
      <c r="K41" s="22"/>
      <c r="L41" s="22"/>
      <c r="M41" s="22"/>
      <c r="N41" s="44"/>
      <c r="O41" s="24"/>
      <c r="P41" s="22"/>
      <c r="Q41" s="22"/>
      <c r="R41" s="22"/>
      <c r="S41" s="22"/>
      <c r="T41" s="39"/>
      <c r="U41" s="24"/>
      <c r="V41" s="22"/>
      <c r="W41" s="22"/>
      <c r="X41" s="22"/>
      <c r="Y41" s="22"/>
      <c r="Z41" s="44"/>
      <c r="AA41" s="24"/>
      <c r="AB41" s="22"/>
      <c r="AC41" s="22"/>
    </row>
    <row r="42" spans="1:29" ht="30" customHeight="1"/>
    <row r="43" spans="1:29" ht="30" customHeight="1"/>
    <row r="44" spans="1:29" ht="30" customHeight="1"/>
  </sheetData>
  <mergeCells count="108">
    <mergeCell ref="A39:AA39"/>
    <mergeCell ref="C37:D37"/>
    <mergeCell ref="G37:H37"/>
    <mergeCell ref="M37:N37"/>
    <mergeCell ref="S37:T37"/>
    <mergeCell ref="Y37:Z37"/>
    <mergeCell ref="A38:AC38"/>
    <mergeCell ref="C35:D35"/>
    <mergeCell ref="G35:H35"/>
    <mergeCell ref="M35:N35"/>
    <mergeCell ref="S35:T35"/>
    <mergeCell ref="Y35:Z35"/>
    <mergeCell ref="C36:D36"/>
    <mergeCell ref="G36:H36"/>
    <mergeCell ref="M36:N36"/>
    <mergeCell ref="S36:T36"/>
    <mergeCell ref="Y36:Z36"/>
    <mergeCell ref="S33:T33"/>
    <mergeCell ref="Y33:Z33"/>
    <mergeCell ref="C34:D34"/>
    <mergeCell ref="G34:H34"/>
    <mergeCell ref="M34:N34"/>
    <mergeCell ref="S34:T34"/>
    <mergeCell ref="Y34:Z34"/>
    <mergeCell ref="M31:N31"/>
    <mergeCell ref="R31:R37"/>
    <mergeCell ref="S31:T31"/>
    <mergeCell ref="X31:X37"/>
    <mergeCell ref="Y31:Z31"/>
    <mergeCell ref="M33:N33"/>
    <mergeCell ref="A31:A37"/>
    <mergeCell ref="B31:B37"/>
    <mergeCell ref="C31:D31"/>
    <mergeCell ref="F31:F37"/>
    <mergeCell ref="G31:H31"/>
    <mergeCell ref="L31:L37"/>
    <mergeCell ref="C32:D32"/>
    <mergeCell ref="G32:H32"/>
    <mergeCell ref="C33:D33"/>
    <mergeCell ref="G33:H33"/>
    <mergeCell ref="A25:A29"/>
    <mergeCell ref="B25:B29"/>
    <mergeCell ref="F25:F29"/>
    <mergeCell ref="L25:L29"/>
    <mergeCell ref="R25:R29"/>
    <mergeCell ref="X25:X29"/>
    <mergeCell ref="AD31:AF32"/>
    <mergeCell ref="M32:N32"/>
    <mergeCell ref="S32:T32"/>
    <mergeCell ref="Y32:Z32"/>
    <mergeCell ref="A23:A24"/>
    <mergeCell ref="B23:B24"/>
    <mergeCell ref="F23:F24"/>
    <mergeCell ref="L23:L24"/>
    <mergeCell ref="R23:R24"/>
    <mergeCell ref="X23:X24"/>
    <mergeCell ref="A16:A22"/>
    <mergeCell ref="B16:B22"/>
    <mergeCell ref="F16:F22"/>
    <mergeCell ref="L16:L22"/>
    <mergeCell ref="R16:R22"/>
    <mergeCell ref="X16:X22"/>
    <mergeCell ref="AB5:AB6"/>
    <mergeCell ref="AC5:AC6"/>
    <mergeCell ref="A7:A15"/>
    <mergeCell ref="B7:B15"/>
    <mergeCell ref="F7:F15"/>
    <mergeCell ref="L7:L15"/>
    <mergeCell ref="R7:R15"/>
    <mergeCell ref="X7:X15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J5:J6"/>
    <mergeCell ref="K5:K6"/>
    <mergeCell ref="L5:L6"/>
    <mergeCell ref="M5:M6"/>
    <mergeCell ref="S3:U3"/>
    <mergeCell ref="Y3:AA3"/>
    <mergeCell ref="A5:A6"/>
    <mergeCell ref="B5:B6"/>
    <mergeCell ref="C5:C6"/>
    <mergeCell ref="D5:D6"/>
    <mergeCell ref="E5:E6"/>
    <mergeCell ref="A1:AC1"/>
    <mergeCell ref="B2:E2"/>
    <mergeCell ref="F2:K2"/>
    <mergeCell ref="L2:Q2"/>
    <mergeCell ref="R2:W2"/>
    <mergeCell ref="X2:AA2"/>
    <mergeCell ref="N5:N6"/>
    <mergeCell ref="O5:O6"/>
    <mergeCell ref="F5:F6"/>
    <mergeCell ref="G5:G6"/>
    <mergeCell ref="H5:H6"/>
    <mergeCell ref="I5:I6"/>
    <mergeCell ref="C3:E3"/>
    <mergeCell ref="G3:I3"/>
    <mergeCell ref="M3:O3"/>
  </mergeCells>
  <phoneticPr fontId="4" type="noConversion"/>
  <printOptions horizontalCentered="1" verticalCentered="1"/>
  <pageMargins left="0" right="0" top="0" bottom="0" header="0.23622047244094491" footer="0"/>
  <pageSetup paperSize="9" scale="3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22 (素)</vt:lpstr>
      <vt:lpstr>22</vt:lpstr>
      <vt:lpstr>'22'!Print_Area</vt:lpstr>
      <vt:lpstr>'22 (素)'!Print_Area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zhipeng A</dc:creator>
  <cp:lastModifiedBy>User</cp:lastModifiedBy>
  <cp:lastPrinted>2025-01-16T01:47:23Z</cp:lastPrinted>
  <dcterms:created xsi:type="dcterms:W3CDTF">2024-06-24T02:05:02Z</dcterms:created>
  <dcterms:modified xsi:type="dcterms:W3CDTF">2025-01-16T01:47:27Z</dcterms:modified>
</cp:coreProperties>
</file>